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digitalgojp.sharepoint.com/sites/CAO_FS1657/lib0014/推薦管理室/００：選考業務/26期　特別な選考/派遣職員_作業フォルダ/WORK/"/>
    </mc:Choice>
  </mc:AlternateContent>
  <xr:revisionPtr revIDLastSave="5233" documentId="13_ncr:1_{072F4D4C-6CFF-4E38-A658-5EC70C90319B}" xr6:coauthVersionLast="47" xr6:coauthVersionMax="47" xr10:uidLastSave="{1A5F6ADF-BC8B-4968-B861-D6ADE90EECF3}"/>
  <bookViews>
    <workbookView xWindow="22932" yWindow="-108" windowWidth="30936" windowHeight="16776" xr2:uid="{F99A30AF-0DF7-4821-B5ED-1722D5B2D74D}"/>
  </bookViews>
  <sheets>
    <sheet name="推薦データ入力" sheetId="23" r:id="rId1"/>
    <sheet name="【入力例】" sheetId="37" r:id="rId2"/>
    <sheet name="専門分野一覧表" sheetId="36" r:id="rId3"/>
    <sheet name="科研費審査区分表" sheetId="30" state="hidden" r:id="rId4"/>
    <sheet name="科研費審査区分表（印刷用）" sheetId="22" r:id="rId5"/>
    <sheet name="リストマスタ" sheetId="27" state="hidden" r:id="rId6"/>
    <sheet name="WK_candidate" sheetId="26" state="hidden" r:id="rId7"/>
    <sheet name="項目一覧" sheetId="31" state="hidden" r:id="rId8"/>
  </sheets>
  <definedNames>
    <definedName name="_xlnm._FilterDatabase" localSheetId="3" hidden="1">科研費審査区分表!$B$2:$F$325</definedName>
    <definedName name="_xlnm.Print_Area" localSheetId="1">【入力例】!$A$1:$CF$354</definedName>
    <definedName name="_xlnm.Print_Area" localSheetId="4">'科研費審査区分表（印刷用）'!$A$1:$I$298</definedName>
    <definedName name="_xlnm.Print_Area" localSheetId="0">推薦データ入力!$A$1:$CF$354</definedName>
    <definedName name="業績種別">リストマスタ!$T$3:$T$6</definedName>
    <definedName name="実績種別">リストマスタ!$AA$3:$AA$8</definedName>
    <definedName name="性別">リストマスタ!$G$3:$G$5</definedName>
    <definedName name="都道府県">リストマスタ!$M$3:$M$51</definedName>
    <definedName name="日学現職区分">リストマスタ!$J$3:$J$8</definedName>
    <definedName name="分野別委員会">リストマスタ!$C$3:$C$33</definedName>
    <definedName name="優先する連絡先">リストマスタ!$Q$3:$Q$5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58" i="37" l="1"/>
  <c r="BS58" i="23"/>
  <c r="BW335" i="37"/>
  <c r="BW326" i="37"/>
  <c r="BW317" i="37"/>
  <c r="BW297" i="37"/>
  <c r="BW278" i="37"/>
  <c r="C249" i="37"/>
  <c r="C245" i="37"/>
  <c r="C241" i="37"/>
  <c r="C237" i="37"/>
  <c r="C230" i="37"/>
  <c r="C226" i="37"/>
  <c r="C222" i="37"/>
  <c r="C218" i="37"/>
  <c r="C211" i="37"/>
  <c r="C207" i="37"/>
  <c r="C203" i="37"/>
  <c r="C199" i="37"/>
  <c r="AB162" i="37"/>
  <c r="AB160" i="37"/>
  <c r="AB158" i="37"/>
  <c r="BR40" i="37"/>
  <c r="BR28" i="37"/>
  <c r="BW335" i="23" l="1"/>
  <c r="BW326" i="23"/>
  <c r="BW317" i="23"/>
  <c r="BW297" i="23"/>
  <c r="BW278" i="23"/>
  <c r="H5" i="26"/>
  <c r="I5" i="26"/>
  <c r="BR40" i="23"/>
  <c r="BV5" i="26" l="1"/>
  <c r="BU5" i="26"/>
  <c r="BT5" i="26"/>
  <c r="BS5" i="26"/>
  <c r="BR5" i="26"/>
  <c r="BQ5" i="26"/>
  <c r="G5" i="26"/>
  <c r="F5" i="26"/>
  <c r="E5" i="26"/>
  <c r="D5" i="26"/>
  <c r="B5" i="26"/>
  <c r="AG5" i="26" l="1"/>
  <c r="AF5" i="26"/>
  <c r="Y5" i="26"/>
  <c r="X5" i="26"/>
  <c r="EU5" i="26"/>
  <c r="ET5" i="26"/>
  <c r="ES5" i="26"/>
  <c r="ER5" i="26"/>
  <c r="EQ5" i="26"/>
  <c r="EP5" i="26"/>
  <c r="EO5" i="26"/>
  <c r="EN5" i="26"/>
  <c r="EM5" i="26"/>
  <c r="EL5" i="26"/>
  <c r="EK5" i="26"/>
  <c r="EJ5" i="26"/>
  <c r="EI5" i="26"/>
  <c r="EH5" i="26"/>
  <c r="EG5" i="26"/>
  <c r="EF5" i="26"/>
  <c r="EE5" i="26"/>
  <c r="ED5" i="26"/>
  <c r="EC5" i="26"/>
  <c r="EB5" i="26"/>
  <c r="EA5" i="26"/>
  <c r="DZ5" i="26"/>
  <c r="DY5" i="26"/>
  <c r="DX5" i="26"/>
  <c r="DW5" i="26"/>
  <c r="DV5" i="26"/>
  <c r="DU5" i="26"/>
  <c r="DT5" i="26"/>
  <c r="DS5" i="26"/>
  <c r="DR5" i="26"/>
  <c r="DQ5" i="26"/>
  <c r="DP5" i="26"/>
  <c r="DO5" i="26"/>
  <c r="DN5" i="26"/>
  <c r="DM5" i="26"/>
  <c r="DL5" i="26"/>
  <c r="DK5" i="26"/>
  <c r="DJ5" i="26"/>
  <c r="DI5" i="26"/>
  <c r="DH5" i="26"/>
  <c r="DG5" i="26"/>
  <c r="DF5" i="26"/>
  <c r="DE5" i="26"/>
  <c r="DD5" i="26"/>
  <c r="DC5" i="26"/>
  <c r="DB5" i="26"/>
  <c r="DA5" i="26"/>
  <c r="CZ5" i="26"/>
  <c r="CY5" i="26"/>
  <c r="CX5" i="26"/>
  <c r="CW5" i="26"/>
  <c r="CV5" i="26"/>
  <c r="CU5" i="26"/>
  <c r="CT5" i="26"/>
  <c r="CS5" i="26"/>
  <c r="CR5" i="26"/>
  <c r="CQ5" i="26"/>
  <c r="CP5" i="26"/>
  <c r="CO5" i="26"/>
  <c r="CN5" i="26"/>
  <c r="CM5" i="26"/>
  <c r="CL5" i="26"/>
  <c r="CK5" i="26"/>
  <c r="CJ5" i="26"/>
  <c r="CI5" i="26"/>
  <c r="CH5" i="26"/>
  <c r="CG5" i="26"/>
  <c r="CF5" i="26"/>
  <c r="CE5" i="26"/>
  <c r="CD5" i="26"/>
  <c r="CC5" i="26"/>
  <c r="CA5" i="26"/>
  <c r="BY5" i="26"/>
  <c r="BW5" i="26"/>
  <c r="BP5" i="26"/>
  <c r="BO5" i="26"/>
  <c r="BN5" i="26"/>
  <c r="BM5" i="26"/>
  <c r="BL5" i="26"/>
  <c r="BK5" i="26"/>
  <c r="BJ5" i="26"/>
  <c r="BI5" i="26"/>
  <c r="BH5" i="26"/>
  <c r="BG5" i="26"/>
  <c r="BF5" i="26"/>
  <c r="BE5" i="26"/>
  <c r="BD5" i="26"/>
  <c r="BC5" i="26"/>
  <c r="BB5" i="26"/>
  <c r="BA5" i="26"/>
  <c r="AZ5" i="26"/>
  <c r="AY5" i="26"/>
  <c r="AX5" i="26"/>
  <c r="AW5" i="26"/>
  <c r="AV5" i="26"/>
  <c r="AU5" i="26"/>
  <c r="AT5" i="26"/>
  <c r="AS5" i="26"/>
  <c r="AR5" i="26"/>
  <c r="AQ5" i="26"/>
  <c r="AP5" i="26"/>
  <c r="AO5" i="26"/>
  <c r="AN5" i="26"/>
  <c r="AM5" i="26"/>
  <c r="AL5" i="26"/>
  <c r="AK5" i="26"/>
  <c r="AJ5" i="26"/>
  <c r="AI5" i="26"/>
  <c r="AH5" i="26"/>
  <c r="AE5" i="26"/>
  <c r="AD5" i="26"/>
  <c r="AC5" i="26"/>
  <c r="AB5" i="26"/>
  <c r="AA5" i="26"/>
  <c r="Z5" i="26"/>
  <c r="W5" i="26"/>
  <c r="V5" i="26"/>
  <c r="U5" i="26"/>
  <c r="S5" i="26"/>
  <c r="R5" i="26"/>
  <c r="Q5" i="26"/>
  <c r="P5" i="26"/>
  <c r="O5" i="26"/>
  <c r="N5" i="26"/>
  <c r="M5" i="26"/>
  <c r="L5" i="26"/>
  <c r="K5" i="26" l="1"/>
  <c r="J5" i="26"/>
  <c r="C5" i="26"/>
  <c r="T5" i="26"/>
  <c r="AB162" i="23" l="1"/>
  <c r="CB5" i="26" s="1"/>
  <c r="AB160" i="23"/>
  <c r="BZ5" i="26" s="1"/>
  <c r="AB158" i="23"/>
  <c r="BX5" i="26" s="1"/>
  <c r="C249" i="23" l="1"/>
  <c r="C245" i="23"/>
  <c r="C241" i="23"/>
  <c r="C237" i="23"/>
  <c r="C230" i="23"/>
  <c r="C226" i="23"/>
  <c r="C222" i="23"/>
  <c r="C218" i="23"/>
  <c r="C211" i="23"/>
  <c r="C207" i="23"/>
  <c r="C203" i="23"/>
  <c r="C199" i="23"/>
  <c r="BR28" i="23"/>
</calcChain>
</file>

<file path=xl/sharedStrings.xml><?xml version="1.0" encoding="utf-8"?>
<sst xmlns="http://schemas.openxmlformats.org/spreadsheetml/2006/main" count="4936" uniqueCount="1506">
  <si>
    <t>情報学</t>
  </si>
  <si>
    <t>史学</t>
  </si>
  <si>
    <t>法学</t>
  </si>
  <si>
    <t>経済学</t>
  </si>
  <si>
    <t>経営学</t>
  </si>
  <si>
    <t>機械工学</t>
  </si>
  <si>
    <t>電気電子工学</t>
  </si>
  <si>
    <t>材料工学</t>
  </si>
  <si>
    <t>総合工学</t>
  </si>
  <si>
    <t>薬学</t>
  </si>
  <si>
    <t>項目名</t>
    <rPh sb="0" eb="3">
      <t>コウモクメイ</t>
    </rPh>
    <phoneticPr fontId="2"/>
  </si>
  <si>
    <t>選択肢</t>
    <rPh sb="0" eb="3">
      <t>センタクシ</t>
    </rPh>
    <phoneticPr fontId="2"/>
  </si>
  <si>
    <t>自宅</t>
    <rPh sb="0" eb="2">
      <t>ジタク</t>
    </rPh>
    <phoneticPr fontId="2"/>
  </si>
  <si>
    <t>優先する連絡先</t>
  </si>
  <si>
    <t>勤務先</t>
    <rPh sb="0" eb="3">
      <t>キンムサキ</t>
    </rPh>
    <phoneticPr fontId="2"/>
  </si>
  <si>
    <t>都道府県</t>
    <rPh sb="0" eb="4">
      <t>トドウフケン</t>
    </rPh>
    <phoneticPr fontId="2"/>
  </si>
  <si>
    <t>北海道</t>
  </si>
  <si>
    <t>愛知県</t>
  </si>
  <si>
    <t>23</t>
  </si>
  <si>
    <t>青森県</t>
  </si>
  <si>
    <t>愛媛県</t>
  </si>
  <si>
    <t>38</t>
  </si>
  <si>
    <t>岩手県</t>
  </si>
  <si>
    <t>茨城県</t>
  </si>
  <si>
    <t>宮城県</t>
  </si>
  <si>
    <t>岡山県</t>
  </si>
  <si>
    <t>33</t>
  </si>
  <si>
    <t>秋田県</t>
  </si>
  <si>
    <t>沖縄県</t>
  </si>
  <si>
    <t>47</t>
  </si>
  <si>
    <t>山形県</t>
  </si>
  <si>
    <t>福島県</t>
  </si>
  <si>
    <t>岐阜県</t>
  </si>
  <si>
    <t>21</t>
  </si>
  <si>
    <t>宮崎県</t>
  </si>
  <si>
    <t>45</t>
  </si>
  <si>
    <t>栃木県</t>
  </si>
  <si>
    <t>群馬県</t>
  </si>
  <si>
    <t>京都府</t>
  </si>
  <si>
    <t>26</t>
  </si>
  <si>
    <t>埼玉県</t>
  </si>
  <si>
    <t>熊本県</t>
  </si>
  <si>
    <t>43</t>
  </si>
  <si>
    <t>千葉県</t>
  </si>
  <si>
    <t>東京都</t>
  </si>
  <si>
    <t>広島県</t>
  </si>
  <si>
    <t>34</t>
  </si>
  <si>
    <t>神奈川県</t>
  </si>
  <si>
    <t>香川県</t>
  </si>
  <si>
    <t>37</t>
  </si>
  <si>
    <t>新潟県</t>
  </si>
  <si>
    <t>高知県</t>
  </si>
  <si>
    <t>39</t>
  </si>
  <si>
    <t>富山県</t>
  </si>
  <si>
    <t>佐賀県</t>
  </si>
  <si>
    <t>41</t>
  </si>
  <si>
    <t>石川県</t>
  </si>
  <si>
    <t>福井県</t>
  </si>
  <si>
    <t>18</t>
  </si>
  <si>
    <t>三重県</t>
  </si>
  <si>
    <t>24</t>
  </si>
  <si>
    <t>山梨県</t>
  </si>
  <si>
    <t>19</t>
  </si>
  <si>
    <t>長野県</t>
  </si>
  <si>
    <t>20</t>
  </si>
  <si>
    <t>山口県</t>
  </si>
  <si>
    <t>35</t>
  </si>
  <si>
    <t>静岡県</t>
  </si>
  <si>
    <t>22</t>
  </si>
  <si>
    <t>滋賀県</t>
  </si>
  <si>
    <t>25</t>
  </si>
  <si>
    <t>鹿児島県</t>
  </si>
  <si>
    <t>46</t>
  </si>
  <si>
    <t>大阪府</t>
  </si>
  <si>
    <t>27</t>
  </si>
  <si>
    <t>兵庫県</t>
  </si>
  <si>
    <t>28</t>
  </si>
  <si>
    <t>奈良県</t>
  </si>
  <si>
    <t>29</t>
  </si>
  <si>
    <t>和歌山県</t>
  </si>
  <si>
    <t>30</t>
  </si>
  <si>
    <t>鳥取県</t>
  </si>
  <si>
    <t>31</t>
  </si>
  <si>
    <t>島根県</t>
  </si>
  <si>
    <t>32</t>
  </si>
  <si>
    <t>大分県</t>
  </si>
  <si>
    <t>44</t>
  </si>
  <si>
    <t>長崎県</t>
  </si>
  <si>
    <t>42</t>
  </si>
  <si>
    <t>徳島県</t>
  </si>
  <si>
    <t>36</t>
  </si>
  <si>
    <t>福岡県</t>
  </si>
  <si>
    <t>40</t>
  </si>
  <si>
    <t>性別</t>
    <phoneticPr fontId="2"/>
  </si>
  <si>
    <t>男</t>
    <rPh sb="0" eb="1">
      <t>オトコ</t>
    </rPh>
    <phoneticPr fontId="2"/>
  </si>
  <si>
    <t>女</t>
    <rPh sb="0" eb="1">
      <t>オンナ</t>
    </rPh>
    <phoneticPr fontId="2"/>
  </si>
  <si>
    <t>推薦区分</t>
    <rPh sb="0" eb="2">
      <t>スイセン</t>
    </rPh>
    <rPh sb="2" eb="4">
      <t>クブン</t>
    </rPh>
    <phoneticPr fontId="2"/>
  </si>
  <si>
    <t>分野別委員会</t>
    <phoneticPr fontId="2"/>
  </si>
  <si>
    <t>言語・文学</t>
  </si>
  <si>
    <t>哲学</t>
  </si>
  <si>
    <t>化学</t>
  </si>
  <si>
    <t>心理学・教育学</t>
  </si>
  <si>
    <t>環境学</t>
  </si>
  <si>
    <t>社会学</t>
  </si>
  <si>
    <t>基礎医学</t>
  </si>
  <si>
    <t>基礎生物学</t>
  </si>
  <si>
    <t>地域研究</t>
  </si>
  <si>
    <t>政治学</t>
  </si>
  <si>
    <t>健康・生活科学</t>
  </si>
  <si>
    <t>歯学</t>
  </si>
  <si>
    <t>臨床医学</t>
  </si>
  <si>
    <t>数理科学</t>
  </si>
  <si>
    <t>物理学</t>
  </si>
  <si>
    <t>地球惑星科学</t>
  </si>
  <si>
    <t>土木工学・建築学</t>
    <phoneticPr fontId="2"/>
  </si>
  <si>
    <t>日学現職区分</t>
    <rPh sb="0" eb="2">
      <t>ニチガク</t>
    </rPh>
    <rPh sb="2" eb="4">
      <t>ゲンショク</t>
    </rPh>
    <rPh sb="4" eb="6">
      <t>クブン</t>
    </rPh>
    <phoneticPr fontId="2"/>
  </si>
  <si>
    <t>非現職</t>
    <rPh sb="0" eb="1">
      <t>ヒ</t>
    </rPh>
    <rPh sb="1" eb="3">
      <t>ゲンショク</t>
    </rPh>
    <phoneticPr fontId="2"/>
  </si>
  <si>
    <t>１．推薦者が記入する項目</t>
    <rPh sb="2" eb="5">
      <t>スイセンシャ</t>
    </rPh>
    <rPh sb="6" eb="8">
      <t>キニュウ</t>
    </rPh>
    <rPh sb="10" eb="12">
      <t>コウモク</t>
    </rPh>
    <phoneticPr fontId="2"/>
  </si>
  <si>
    <t>に推薦する</t>
    <rPh sb="1" eb="3">
      <t>スイセン</t>
    </rPh>
    <phoneticPr fontId="2"/>
  </si>
  <si>
    <t>推薦理由</t>
    <rPh sb="0" eb="2">
      <t>スイセン</t>
    </rPh>
    <rPh sb="2" eb="4">
      <t>リユウ</t>
    </rPh>
    <phoneticPr fontId="2"/>
  </si>
  <si>
    <t>(参考) 現在、約</t>
    <rPh sb="1" eb="3">
      <t>サンコウ</t>
    </rPh>
    <rPh sb="5" eb="7">
      <t>ゲンザイ</t>
    </rPh>
    <rPh sb="8" eb="9">
      <t>ヤク</t>
    </rPh>
    <phoneticPr fontId="2"/>
  </si>
  <si>
    <t>＜ 姓 ＞</t>
    <rPh sb="2" eb="3">
      <t>セイ</t>
    </rPh>
    <phoneticPr fontId="2"/>
  </si>
  <si>
    <t>＜ 名 ＞</t>
    <rPh sb="2" eb="3">
      <t>メイ</t>
    </rPh>
    <phoneticPr fontId="2"/>
  </si>
  <si>
    <t>氏名:</t>
    <rPh sb="0" eb="2">
      <t>シメイ</t>
    </rPh>
    <phoneticPr fontId="2"/>
  </si>
  <si>
    <t>性別:</t>
    <phoneticPr fontId="2"/>
  </si>
  <si>
    <t>ふりがな:</t>
    <phoneticPr fontId="2"/>
  </si>
  <si>
    <t>※全角ひらがな</t>
    <rPh sb="1" eb="3">
      <t>ゼンカク</t>
    </rPh>
    <phoneticPr fontId="2"/>
  </si>
  <si>
    <t>生年月日:</t>
    <phoneticPr fontId="2"/>
  </si>
  <si>
    <t>就任時</t>
    <rPh sb="0" eb="3">
      <t>シュウニンジ</t>
    </rPh>
    <phoneticPr fontId="2"/>
  </si>
  <si>
    <t>戸籍名:</t>
    <rPh sb="0" eb="2">
      <t>コセキ</t>
    </rPh>
    <rPh sb="2" eb="3">
      <t>メイ</t>
    </rPh>
    <phoneticPr fontId="2"/>
  </si>
  <si>
    <t>＜ 勤務先 ＞</t>
    <rPh sb="2" eb="5">
      <t>キンムサキ</t>
    </rPh>
    <phoneticPr fontId="2"/>
  </si>
  <si>
    <t>郵便番号:</t>
    <rPh sb="0" eb="2">
      <t>ユウビン</t>
    </rPh>
    <rPh sb="2" eb="4">
      <t>バンゴウ</t>
    </rPh>
    <phoneticPr fontId="2"/>
  </si>
  <si>
    <t>郵便番号</t>
    <rPh sb="0" eb="2">
      <t>ユウビン</t>
    </rPh>
    <rPh sb="2" eb="4">
      <t>バンゴウ</t>
    </rPh>
    <phoneticPr fontId="2"/>
  </si>
  <si>
    <t>※ハイフン区切り半角数字</t>
    <rPh sb="5" eb="7">
      <t>クギ</t>
    </rPh>
    <rPh sb="8" eb="10">
      <t>ハンカク</t>
    </rPh>
    <rPh sb="10" eb="12">
      <t>スウジ</t>
    </rPh>
    <phoneticPr fontId="2"/>
  </si>
  <si>
    <t>都道府県:</t>
    <rPh sb="0" eb="4">
      <t>トドウフケン</t>
    </rPh>
    <phoneticPr fontId="2"/>
  </si>
  <si>
    <t>建物等名:</t>
    <rPh sb="0" eb="2">
      <t>タテモノ</t>
    </rPh>
    <rPh sb="2" eb="3">
      <t>ナド</t>
    </rPh>
    <rPh sb="3" eb="4">
      <t>メイ</t>
    </rPh>
    <phoneticPr fontId="2"/>
  </si>
  <si>
    <t>電話番号:</t>
    <rPh sb="0" eb="2">
      <t>デンワ</t>
    </rPh>
    <rPh sb="2" eb="4">
      <t>バンゴウ</t>
    </rPh>
    <phoneticPr fontId="2"/>
  </si>
  <si>
    <t>内線番号:</t>
    <rPh sb="0" eb="2">
      <t>ナイセン</t>
    </rPh>
    <rPh sb="2" eb="4">
      <t>バンゴウ</t>
    </rPh>
    <phoneticPr fontId="2"/>
  </si>
  <si>
    <t>FAX番号:</t>
    <rPh sb="3" eb="5">
      <t>バンゴウ</t>
    </rPh>
    <phoneticPr fontId="2"/>
  </si>
  <si>
    <t>E-mail:</t>
    <phoneticPr fontId="2"/>
  </si>
  <si>
    <t>優先する連絡先:</t>
    <rPh sb="0" eb="2">
      <t>ユウセン</t>
    </rPh>
    <rPh sb="4" eb="7">
      <t>レンラクサキ</t>
    </rPh>
    <phoneticPr fontId="2"/>
  </si>
  <si>
    <t>に連絡する</t>
    <rPh sb="1" eb="3">
      <t>レンラク</t>
    </rPh>
    <phoneticPr fontId="2"/>
  </si>
  <si>
    <t>年</t>
    <rPh sb="0" eb="1">
      <t>ネン</t>
    </rPh>
    <phoneticPr fontId="2"/>
  </si>
  <si>
    <t>月</t>
    <rPh sb="0" eb="1">
      <t>ツキ</t>
    </rPh>
    <phoneticPr fontId="2"/>
  </si>
  <si>
    <t>学歴･学位の内容</t>
    <rPh sb="0" eb="2">
      <t>ガクレキ</t>
    </rPh>
    <rPh sb="3" eb="5">
      <t>ガクイ</t>
    </rPh>
    <rPh sb="6" eb="8">
      <t>ナイヨウ</t>
    </rPh>
    <phoneticPr fontId="2"/>
  </si>
  <si>
    <t>学歴･学位１:</t>
    <rPh sb="0" eb="2">
      <t>ガクレキ</t>
    </rPh>
    <rPh sb="3" eb="5">
      <t>ガクイ</t>
    </rPh>
    <phoneticPr fontId="2"/>
  </si>
  <si>
    <t>学歴･学位２:</t>
    <rPh sb="0" eb="2">
      <t>ガクレキ</t>
    </rPh>
    <rPh sb="3" eb="5">
      <t>ガクイ</t>
    </rPh>
    <phoneticPr fontId="2"/>
  </si>
  <si>
    <t>学歴･学位３:</t>
    <rPh sb="0" eb="2">
      <t>ガクレキ</t>
    </rPh>
    <rPh sb="3" eb="5">
      <t>ガクイ</t>
    </rPh>
    <phoneticPr fontId="2"/>
  </si>
  <si>
    <t>職歴の内容</t>
    <rPh sb="0" eb="2">
      <t>ショクレキ</t>
    </rPh>
    <rPh sb="3" eb="5">
      <t>ナイヨウ</t>
    </rPh>
    <phoneticPr fontId="2"/>
  </si>
  <si>
    <t>職歴１　:</t>
    <rPh sb="0" eb="2">
      <t>ショクレキ</t>
    </rPh>
    <phoneticPr fontId="2"/>
  </si>
  <si>
    <t>職歴２　:</t>
    <rPh sb="0" eb="2">
      <t>ショクレキ</t>
    </rPh>
    <phoneticPr fontId="2"/>
  </si>
  <si>
    <t>職歴３　:</t>
    <rPh sb="0" eb="2">
      <t>ショクレキ</t>
    </rPh>
    <phoneticPr fontId="2"/>
  </si>
  <si>
    <t>職歴４　:</t>
    <rPh sb="0" eb="2">
      <t>ショクレキ</t>
    </rPh>
    <phoneticPr fontId="2"/>
  </si>
  <si>
    <t>職歴５　:</t>
    <rPh sb="0" eb="2">
      <t>ショクレキ</t>
    </rPh>
    <phoneticPr fontId="2"/>
  </si>
  <si>
    <t>職歴６　:</t>
    <rPh sb="0" eb="2">
      <t>ショクレキ</t>
    </rPh>
    <phoneticPr fontId="2"/>
  </si>
  <si>
    <t>現職名･名簿記載職名:</t>
    <rPh sb="4" eb="6">
      <t>メイボ</t>
    </rPh>
    <rPh sb="6" eb="8">
      <t>キサイ</t>
    </rPh>
    <rPh sb="8" eb="10">
      <t>ショクメイ</t>
    </rPh>
    <phoneticPr fontId="2"/>
  </si>
  <si>
    <t>研究内容１:</t>
    <phoneticPr fontId="2"/>
  </si>
  <si>
    <t>研究内容２:</t>
    <phoneticPr fontId="2"/>
  </si>
  <si>
    <t>研究内容３:</t>
    <phoneticPr fontId="2"/>
  </si>
  <si>
    <t>国内所属学会名１:</t>
    <rPh sb="0" eb="2">
      <t>コクナイ</t>
    </rPh>
    <rPh sb="2" eb="4">
      <t>ショゾク</t>
    </rPh>
    <rPh sb="4" eb="6">
      <t>ガッカイ</t>
    </rPh>
    <rPh sb="6" eb="7">
      <t>メイ</t>
    </rPh>
    <phoneticPr fontId="2"/>
  </si>
  <si>
    <t>国内所属学会名２:</t>
    <rPh sb="0" eb="2">
      <t>コクナイ</t>
    </rPh>
    <rPh sb="2" eb="4">
      <t>ショゾク</t>
    </rPh>
    <rPh sb="4" eb="6">
      <t>ガッカイ</t>
    </rPh>
    <phoneticPr fontId="2"/>
  </si>
  <si>
    <t>国内所属学会名３:</t>
    <rPh sb="0" eb="2">
      <t>コクナイ</t>
    </rPh>
    <rPh sb="2" eb="4">
      <t>ショゾク</t>
    </rPh>
    <rPh sb="4" eb="6">
      <t>ガッカイ</t>
    </rPh>
    <phoneticPr fontId="2"/>
  </si>
  <si>
    <t>受賞年</t>
    <rPh sb="0" eb="2">
      <t>ジュショウ</t>
    </rPh>
    <rPh sb="2" eb="3">
      <t>ネン</t>
    </rPh>
    <phoneticPr fontId="2"/>
  </si>
  <si>
    <t>賞名</t>
    <rPh sb="0" eb="1">
      <t>ショウ</t>
    </rPh>
    <rPh sb="1" eb="2">
      <t>メイ</t>
    </rPh>
    <phoneticPr fontId="2"/>
  </si>
  <si>
    <t>授賞機関</t>
    <rPh sb="0" eb="2">
      <t>ジュショウ</t>
    </rPh>
    <rPh sb="2" eb="4">
      <t>キカン</t>
    </rPh>
    <phoneticPr fontId="2"/>
  </si>
  <si>
    <t>受賞歴１:</t>
    <rPh sb="0" eb="3">
      <t>ジュショウレキ</t>
    </rPh>
    <phoneticPr fontId="2"/>
  </si>
  <si>
    <t>受賞歴２:</t>
    <rPh sb="0" eb="3">
      <t>ジュショウレキ</t>
    </rPh>
    <phoneticPr fontId="2"/>
  </si>
  <si>
    <t>受賞歴３:</t>
    <rPh sb="0" eb="3">
      <t>ジュショウレキ</t>
    </rPh>
    <phoneticPr fontId="2"/>
  </si>
  <si>
    <t>推薦者氏名</t>
    <rPh sb="0" eb="3">
      <t>スイセンシャ</t>
    </rPh>
    <rPh sb="3" eb="5">
      <t>シメイ</t>
    </rPh>
    <phoneticPr fontId="2"/>
  </si>
  <si>
    <t>常用姓</t>
    <rPh sb="0" eb="2">
      <t>ジョウヨウ</t>
    </rPh>
    <rPh sb="2" eb="3">
      <t>セイ</t>
    </rPh>
    <phoneticPr fontId="2"/>
  </si>
  <si>
    <t>常用名</t>
    <rPh sb="0" eb="2">
      <t>ジョウヨウ</t>
    </rPh>
    <rPh sb="2" eb="3">
      <t>メイ</t>
    </rPh>
    <phoneticPr fontId="2"/>
  </si>
  <si>
    <t>戸籍姓</t>
    <rPh sb="0" eb="2">
      <t>コセキ</t>
    </rPh>
    <rPh sb="2" eb="3">
      <t>セイ</t>
    </rPh>
    <phoneticPr fontId="2"/>
  </si>
  <si>
    <t>戸籍名</t>
    <rPh sb="0" eb="2">
      <t>コセキ</t>
    </rPh>
    <rPh sb="2" eb="3">
      <t>メイ</t>
    </rPh>
    <phoneticPr fontId="2"/>
  </si>
  <si>
    <t>生年月日</t>
    <rPh sb="0" eb="2">
      <t>セイネン</t>
    </rPh>
    <rPh sb="2" eb="4">
      <t>ガッピ</t>
    </rPh>
    <phoneticPr fontId="2"/>
  </si>
  <si>
    <t>名簿用現職名</t>
    <rPh sb="0" eb="3">
      <t>メイボヨウ</t>
    </rPh>
    <rPh sb="3" eb="5">
      <t>ゲンショク</t>
    </rPh>
    <rPh sb="5" eb="6">
      <t>メイ</t>
    </rPh>
    <phoneticPr fontId="2"/>
  </si>
  <si>
    <t>ファイル名</t>
    <phoneticPr fontId="2"/>
  </si>
  <si>
    <t>必須</t>
    <rPh sb="0" eb="2">
      <t>ヒッス</t>
    </rPh>
    <phoneticPr fontId="2"/>
  </si>
  <si>
    <t>★</t>
  </si>
  <si>
    <t>データ型</t>
    <rPh sb="3" eb="4">
      <t>カタ</t>
    </rPh>
    <phoneticPr fontId="2"/>
  </si>
  <si>
    <t>備考</t>
    <rPh sb="0" eb="2">
      <t>ビコウ</t>
    </rPh>
    <phoneticPr fontId="2"/>
  </si>
  <si>
    <t>yyyy/m/d</t>
    <phoneticPr fontId="2"/>
  </si>
  <si>
    <t>歳 (自動計算)</t>
    <rPh sb="0" eb="1">
      <t>サイ</t>
    </rPh>
    <rPh sb="3" eb="5">
      <t>ジドウ</t>
    </rPh>
    <rPh sb="5" eb="7">
      <t>ケイサン</t>
    </rPh>
    <phoneticPr fontId="2"/>
  </si>
  <si>
    <t>会員</t>
    <rPh sb="0" eb="2">
      <t>カイイン</t>
    </rPh>
    <phoneticPr fontId="2"/>
  </si>
  <si>
    <t>業績種別</t>
    <rPh sb="0" eb="2">
      <t>ギョウセキ</t>
    </rPh>
    <rPh sb="2" eb="4">
      <t>シュベツ</t>
    </rPh>
    <phoneticPr fontId="2"/>
  </si>
  <si>
    <t>業績１:</t>
    <rPh sb="0" eb="2">
      <t>ギョウセキ</t>
    </rPh>
    <phoneticPr fontId="2"/>
  </si>
  <si>
    <t>業績２:</t>
    <rPh sb="0" eb="2">
      <t>ギョウセキ</t>
    </rPh>
    <phoneticPr fontId="2"/>
  </si>
  <si>
    <t>業績３:</t>
    <rPh sb="0" eb="2">
      <t>ギョウセキ</t>
    </rPh>
    <phoneticPr fontId="2"/>
  </si>
  <si>
    <t>著書</t>
    <rPh sb="0" eb="2">
      <t>チョショ</t>
    </rPh>
    <phoneticPr fontId="2"/>
  </si>
  <si>
    <t>産業財産権</t>
    <rPh sb="0" eb="2">
      <t>サンギョウ</t>
    </rPh>
    <rPh sb="2" eb="5">
      <t>ザイサンケン</t>
    </rPh>
    <phoneticPr fontId="2"/>
  </si>
  <si>
    <t>著者名</t>
    <rPh sb="0" eb="3">
      <t>チョシャメイ</t>
    </rPh>
    <phoneticPr fontId="2"/>
  </si>
  <si>
    <t>論文標題</t>
    <rPh sb="0" eb="2">
      <t>ロンブン</t>
    </rPh>
    <rPh sb="2" eb="4">
      <t>ヒョウダイ</t>
    </rPh>
    <phoneticPr fontId="2"/>
  </si>
  <si>
    <t>発行年</t>
    <rPh sb="0" eb="3">
      <t>ハッコウネン</t>
    </rPh>
    <phoneticPr fontId="2"/>
  </si>
  <si>
    <t>書名</t>
    <rPh sb="0" eb="2">
      <t>ショメイ</t>
    </rPh>
    <phoneticPr fontId="2"/>
  </si>
  <si>
    <t>出版社</t>
    <rPh sb="0" eb="3">
      <t>シュッパンシャ</t>
    </rPh>
    <phoneticPr fontId="2"/>
  </si>
  <si>
    <t>発明者</t>
    <rPh sb="0" eb="3">
      <t>ハツメイシャ</t>
    </rPh>
    <phoneticPr fontId="2"/>
  </si>
  <si>
    <t>産業財産権の名称</t>
    <rPh sb="0" eb="2">
      <t>サンギョウ</t>
    </rPh>
    <rPh sb="2" eb="5">
      <t>ザイサンケン</t>
    </rPh>
    <rPh sb="6" eb="8">
      <t>メイショウ</t>
    </rPh>
    <phoneticPr fontId="2"/>
  </si>
  <si>
    <t>取得年</t>
    <rPh sb="0" eb="2">
      <t>シュトク</t>
    </rPh>
    <rPh sb="2" eb="3">
      <t>ネン</t>
    </rPh>
    <phoneticPr fontId="2"/>
  </si>
  <si>
    <t>▼ 項目名は上記の選択に応じて変化します。</t>
    <rPh sb="6" eb="8">
      <t>ジョウキ</t>
    </rPh>
    <phoneticPr fontId="2"/>
  </si>
  <si>
    <t>学術論文</t>
    <rPh sb="0" eb="2">
      <t>ガクジュツ</t>
    </rPh>
    <rPh sb="2" eb="4">
      <t>ロンブン</t>
    </rPh>
    <phoneticPr fontId="2"/>
  </si>
  <si>
    <t>著者名又は発明者名</t>
    <phoneticPr fontId="2"/>
  </si>
  <si>
    <t>標題､書名又は産業財産権の名称</t>
    <phoneticPr fontId="2"/>
  </si>
  <si>
    <t>発行年又は会議開催年</t>
    <rPh sb="0" eb="3">
      <t>ハッコウネン</t>
    </rPh>
    <rPh sb="3" eb="4">
      <t>マタ</t>
    </rPh>
    <rPh sb="5" eb="7">
      <t>カイギ</t>
    </rPh>
    <rPh sb="7" eb="9">
      <t>カイサイ</t>
    </rPh>
    <rPh sb="9" eb="10">
      <t>ネン</t>
    </rPh>
    <phoneticPr fontId="2"/>
  </si>
  <si>
    <t>雑誌名､巻号､ページ又は会議名､開催場所等</t>
    <rPh sb="0" eb="2">
      <t>ザッシ</t>
    </rPh>
    <rPh sb="2" eb="3">
      <t>メイ</t>
    </rPh>
    <rPh sb="4" eb="5">
      <t>カン</t>
    </rPh>
    <rPh sb="5" eb="6">
      <t>ゴウ</t>
    </rPh>
    <rPh sb="10" eb="11">
      <t>マタ</t>
    </rPh>
    <rPh sb="12" eb="14">
      <t>カイギ</t>
    </rPh>
    <rPh sb="14" eb="15">
      <t>メイ</t>
    </rPh>
    <rPh sb="16" eb="18">
      <t>カイサイ</t>
    </rPh>
    <rPh sb="18" eb="20">
      <t>バショ</t>
    </rPh>
    <rPh sb="20" eb="21">
      <t>ナド</t>
    </rPh>
    <phoneticPr fontId="2"/>
  </si>
  <si>
    <t>雑誌名､出版社又は会議名､開催場所等</t>
    <rPh sb="7" eb="8">
      <t>マタ</t>
    </rPh>
    <rPh sb="9" eb="11">
      <t>カイギ</t>
    </rPh>
    <rPh sb="11" eb="12">
      <t>メイ</t>
    </rPh>
    <rPh sb="13" eb="15">
      <t>カイサイ</t>
    </rPh>
    <rPh sb="15" eb="17">
      <t>バショ</t>
    </rPh>
    <phoneticPr fontId="2"/>
  </si>
  <si>
    <t>発行年､開催年又は取得年</t>
    <rPh sb="4" eb="6">
      <t>カイサイ</t>
    </rPh>
    <rPh sb="6" eb="7">
      <t>ネン</t>
    </rPh>
    <phoneticPr fontId="2"/>
  </si>
  <si>
    <t>産業財産権の種類､番号</t>
    <rPh sb="0" eb="2">
      <t>サンギョウ</t>
    </rPh>
    <rPh sb="2" eb="5">
      <t>ザイサンケン</t>
    </rPh>
    <rPh sb="6" eb="8">
      <t>シュルイ</t>
    </rPh>
    <rPh sb="9" eb="11">
      <t>バンゴウ</t>
    </rPh>
    <phoneticPr fontId="2"/>
  </si>
  <si>
    <t>統合生物学</t>
    <phoneticPr fontId="2"/>
  </si>
  <si>
    <t>食料科学</t>
    <phoneticPr fontId="2"/>
  </si>
  <si>
    <t>農学</t>
    <phoneticPr fontId="2"/>
  </si>
  <si>
    <t>※ 全角500文字以内で記入してください。この枠いっぱいでほぼ500文字です。</t>
    <phoneticPr fontId="2"/>
  </si>
  <si>
    <t>文字です。</t>
    <rPh sb="0" eb="2">
      <t>モジ</t>
    </rPh>
    <phoneticPr fontId="2"/>
  </si>
  <si>
    <t>※特定の勤務先がない場合は、自宅住所を記入してください。</t>
    <rPh sb="1" eb="3">
      <t>トクテイ</t>
    </rPh>
    <rPh sb="4" eb="7">
      <t>キンムサキ</t>
    </rPh>
    <rPh sb="10" eb="12">
      <t>バアイ</t>
    </rPh>
    <rPh sb="14" eb="16">
      <t>ジタク</t>
    </rPh>
    <rPh sb="16" eb="18">
      <t>ジュウショ</t>
    </rPh>
    <rPh sb="19" eb="21">
      <t>キニュウ</t>
    </rPh>
    <phoneticPr fontId="2"/>
  </si>
  <si>
    <t>※ こちらに記入した内容が、名簿記載上の職名になります。</t>
    <rPh sb="6" eb="8">
      <t>キニュウ</t>
    </rPh>
    <rPh sb="10" eb="12">
      <t>ナイヨウ</t>
    </rPh>
    <rPh sb="14" eb="16">
      <t>メイボ</t>
    </rPh>
    <rPh sb="16" eb="18">
      <t>キサイ</t>
    </rPh>
    <rPh sb="18" eb="19">
      <t>ジョウ</t>
    </rPh>
    <rPh sb="20" eb="22">
      <t>ショクメイ</t>
    </rPh>
    <phoneticPr fontId="2"/>
  </si>
  <si>
    <t>※1～12の半角数字</t>
    <rPh sb="6" eb="8">
      <t>ハンカク</t>
    </rPh>
    <rPh sb="8" eb="10">
      <t>スウジ</t>
    </rPh>
    <phoneticPr fontId="2"/>
  </si>
  <si>
    <t>※通常使用している氏名と戸籍名が異なる場合のみ記入してください。 &lt;姓&gt;&lt;名&gt;のどちらかが異なる場合でも、&lt;姓&gt;&lt;名&gt;の両方を入力してください。</t>
    <rPh sb="1" eb="3">
      <t>ツウジョウ</t>
    </rPh>
    <rPh sb="3" eb="5">
      <t>シヨウ</t>
    </rPh>
    <rPh sb="9" eb="11">
      <t>シメイ</t>
    </rPh>
    <rPh sb="12" eb="15">
      <t>コセキメイ</t>
    </rPh>
    <rPh sb="16" eb="17">
      <t>コト</t>
    </rPh>
    <rPh sb="19" eb="21">
      <t>バアイ</t>
    </rPh>
    <rPh sb="23" eb="25">
      <t>キニュウ</t>
    </rPh>
    <rPh sb="34" eb="35">
      <t>セイ</t>
    </rPh>
    <rPh sb="37" eb="38">
      <t>メイ</t>
    </rPh>
    <rPh sb="45" eb="46">
      <t>コト</t>
    </rPh>
    <rPh sb="48" eb="50">
      <t>バアイ</t>
    </rPh>
    <rPh sb="54" eb="55">
      <t>セイ</t>
    </rPh>
    <rPh sb="57" eb="58">
      <t>メイ</t>
    </rPh>
    <rPh sb="60" eb="62">
      <t>リョウホウ</t>
    </rPh>
    <rPh sb="63" eb="65">
      <t>ニュウリョク</t>
    </rPh>
    <phoneticPr fontId="2"/>
  </si>
  <si>
    <t>※西暦4桁（半角数字）</t>
    <rPh sb="8" eb="10">
      <t>スウジ</t>
    </rPh>
    <phoneticPr fontId="2"/>
  </si>
  <si>
    <r>
      <t>※西暦4桁（半角数字）</t>
    </r>
    <r>
      <rPr>
        <sz val="9"/>
        <color indexed="10"/>
        <rFont val="ＭＳ ゴシック"/>
        <family val="3"/>
        <charset val="128"/>
      </rPr>
      <t/>
    </r>
    <rPh sb="6" eb="8">
      <t>ハンカク</t>
    </rPh>
    <rPh sb="8" eb="10">
      <t>スウジ</t>
    </rPh>
    <phoneticPr fontId="2"/>
  </si>
  <si>
    <t>＜ 自宅 ＞</t>
    <rPh sb="2" eb="4">
      <t>ジタク</t>
    </rPh>
    <phoneticPr fontId="2"/>
  </si>
  <si>
    <t>生体関連化学</t>
    <rPh sb="0" eb="2">
      <t>セイタイ</t>
    </rPh>
    <rPh sb="2" eb="4">
      <t>カンレン</t>
    </rPh>
    <rPh sb="4" eb="6">
      <t>カガク</t>
    </rPh>
    <phoneticPr fontId="2"/>
  </si>
  <si>
    <t>【例】</t>
    <phoneticPr fontId="2"/>
  </si>
  <si>
    <t>自然人類学関連</t>
    <rPh sb="0" eb="2">
      <t>シゼン</t>
    </rPh>
    <rPh sb="2" eb="4">
      <t>ジンルイ</t>
    </rPh>
    <rPh sb="4" eb="5">
      <t>ガク</t>
    </rPh>
    <rPh sb="5" eb="7">
      <t>カンレン</t>
    </rPh>
    <phoneticPr fontId="2"/>
  </si>
  <si>
    <t>&lt; 小区分の説明 &gt;</t>
    <rPh sb="2" eb="5">
      <t>ショウクブン</t>
    </rPh>
    <rPh sb="6" eb="8">
      <t>セツメイ</t>
    </rPh>
    <phoneticPr fontId="2"/>
  </si>
  <si>
    <t>90010</t>
    <phoneticPr fontId="2"/>
  </si>
  <si>
    <t>審査区分表（総表）</t>
    <rPh sb="0" eb="4">
      <t>シンサクブン</t>
    </rPh>
    <rPh sb="4" eb="5">
      <t>ヒョウ</t>
    </rPh>
    <rPh sb="6" eb="7">
      <t>ソウ</t>
    </rPh>
    <rPh sb="7" eb="8">
      <t>ヒョウ</t>
    </rPh>
    <phoneticPr fontId="7"/>
  </si>
  <si>
    <t>大区分Ａ</t>
    <rPh sb="0" eb="3">
      <t>ダイクブン</t>
    </rPh>
    <phoneticPr fontId="2"/>
  </si>
  <si>
    <t>大区分Ａ（続き）</t>
    <rPh sb="0" eb="3">
      <t>ダイクブン</t>
    </rPh>
    <rPh sb="5" eb="6">
      <t>ツヅ</t>
    </rPh>
    <phoneticPr fontId="2"/>
  </si>
  <si>
    <t>中区分1：思想、芸術およびその関連分野</t>
    <rPh sb="5" eb="7">
      <t>シソウ</t>
    </rPh>
    <rPh sb="8" eb="10">
      <t>ゲイジュツ</t>
    </rPh>
    <rPh sb="15" eb="17">
      <t>カンレン</t>
    </rPh>
    <rPh sb="17" eb="19">
      <t>ブンヤ</t>
    </rPh>
    <phoneticPr fontId="2"/>
  </si>
  <si>
    <t>中区分6：政治学およびその関連分野</t>
    <rPh sb="5" eb="8">
      <t>セイジガク</t>
    </rPh>
    <rPh sb="13" eb="15">
      <t>カンレン</t>
    </rPh>
    <rPh sb="15" eb="17">
      <t>ブンヤ</t>
    </rPh>
    <phoneticPr fontId="2"/>
  </si>
  <si>
    <t>小区分</t>
    <rPh sb="0" eb="3">
      <t>ショウクブ</t>
    </rPh>
    <phoneticPr fontId="2"/>
  </si>
  <si>
    <t>01010</t>
    <phoneticPr fontId="2"/>
  </si>
  <si>
    <t>哲学および倫理学関連</t>
    <rPh sb="0" eb="2">
      <t>テツガク</t>
    </rPh>
    <rPh sb="5" eb="8">
      <t>リンリガク</t>
    </rPh>
    <rPh sb="8" eb="10">
      <t>カンレン</t>
    </rPh>
    <phoneticPr fontId="2"/>
  </si>
  <si>
    <t>06010</t>
    <phoneticPr fontId="2"/>
  </si>
  <si>
    <t>政治学関連</t>
    <rPh sb="0" eb="3">
      <t>セイジガク</t>
    </rPh>
    <rPh sb="3" eb="5">
      <t>カンレン</t>
    </rPh>
    <phoneticPr fontId="2"/>
  </si>
  <si>
    <t>01020</t>
    <phoneticPr fontId="2"/>
  </si>
  <si>
    <t>中国哲学、印度哲学および仏教学関連</t>
    <rPh sb="0" eb="2">
      <t>チュウゴク</t>
    </rPh>
    <rPh sb="2" eb="4">
      <t>テツガク</t>
    </rPh>
    <rPh sb="5" eb="7">
      <t>インド</t>
    </rPh>
    <rPh sb="7" eb="9">
      <t>テツガク</t>
    </rPh>
    <rPh sb="12" eb="15">
      <t>ブッキョウガク</t>
    </rPh>
    <rPh sb="15" eb="17">
      <t>カンレン</t>
    </rPh>
    <phoneticPr fontId="2"/>
  </si>
  <si>
    <t>06020</t>
    <phoneticPr fontId="2"/>
  </si>
  <si>
    <t>国際関係論関連</t>
    <rPh sb="0" eb="2">
      <t>コクサイ</t>
    </rPh>
    <rPh sb="2" eb="4">
      <t>カンケイ</t>
    </rPh>
    <rPh sb="4" eb="5">
      <t>ロン</t>
    </rPh>
    <rPh sb="5" eb="7">
      <t>カンレン</t>
    </rPh>
    <phoneticPr fontId="2"/>
  </si>
  <si>
    <t>01030</t>
    <phoneticPr fontId="2"/>
  </si>
  <si>
    <t>宗教学関連</t>
    <rPh sb="0" eb="3">
      <t>シュウキョウガク</t>
    </rPh>
    <rPh sb="3" eb="5">
      <t>カンレン</t>
    </rPh>
    <phoneticPr fontId="2"/>
  </si>
  <si>
    <t>地域研究関連</t>
    <rPh sb="4" eb="6">
      <t>カンレン</t>
    </rPh>
    <phoneticPr fontId="2"/>
  </si>
  <si>
    <t>01040</t>
    <phoneticPr fontId="2"/>
  </si>
  <si>
    <t>思想史関連</t>
    <rPh sb="0" eb="3">
      <t>シソウシ</t>
    </rPh>
    <rPh sb="3" eb="5">
      <t>カンレン</t>
    </rPh>
    <phoneticPr fontId="2"/>
  </si>
  <si>
    <t>ジェンダー関連</t>
    <rPh sb="5" eb="7">
      <t>カンレン</t>
    </rPh>
    <phoneticPr fontId="2"/>
  </si>
  <si>
    <t>01050</t>
    <phoneticPr fontId="2"/>
  </si>
  <si>
    <t>美学および芸術論関連</t>
    <rPh sb="0" eb="2">
      <t>ビガク</t>
    </rPh>
    <rPh sb="5" eb="8">
      <t>ゲイジュツロン</t>
    </rPh>
    <rPh sb="8" eb="10">
      <t>カンレン</t>
    </rPh>
    <phoneticPr fontId="2"/>
  </si>
  <si>
    <t>中区分7：経済学、経営学およびその関連分野</t>
    <rPh sb="5" eb="8">
      <t>ケイザイガク</t>
    </rPh>
    <rPh sb="9" eb="12">
      <t>ケイエイガク</t>
    </rPh>
    <rPh sb="17" eb="19">
      <t>カンレン</t>
    </rPh>
    <rPh sb="19" eb="21">
      <t>ブンヤ</t>
    </rPh>
    <phoneticPr fontId="2"/>
  </si>
  <si>
    <t>01060</t>
    <phoneticPr fontId="2"/>
  </si>
  <si>
    <t>美術史関連</t>
    <rPh sb="0" eb="3">
      <t>ビジュツシ</t>
    </rPh>
    <rPh sb="3" eb="5">
      <t>カンレン</t>
    </rPh>
    <phoneticPr fontId="2"/>
  </si>
  <si>
    <t>01070</t>
    <phoneticPr fontId="2"/>
  </si>
  <si>
    <t>芸術実践論関連</t>
    <rPh sb="0" eb="2">
      <t>ゲイジュツ</t>
    </rPh>
    <rPh sb="2" eb="4">
      <t>ジッセン</t>
    </rPh>
    <rPh sb="4" eb="5">
      <t>ロン</t>
    </rPh>
    <rPh sb="5" eb="7">
      <t>カンレン</t>
    </rPh>
    <phoneticPr fontId="2"/>
  </si>
  <si>
    <t>07010</t>
    <phoneticPr fontId="2"/>
  </si>
  <si>
    <t>理論経済学関連</t>
    <rPh sb="5" eb="7">
      <t>カンレン</t>
    </rPh>
    <phoneticPr fontId="2"/>
  </si>
  <si>
    <t>01080</t>
    <phoneticPr fontId="2"/>
  </si>
  <si>
    <t>科学社会学および科学技術史関連</t>
    <rPh sb="13" eb="15">
      <t>カンレン</t>
    </rPh>
    <phoneticPr fontId="2"/>
  </si>
  <si>
    <t>07020</t>
    <phoneticPr fontId="2"/>
  </si>
  <si>
    <t>経済学説および経済思想関連</t>
    <rPh sb="11" eb="13">
      <t>カンレン</t>
    </rPh>
    <phoneticPr fontId="2"/>
  </si>
  <si>
    <t>デザイン学関連</t>
    <rPh sb="4" eb="5">
      <t>ガク</t>
    </rPh>
    <rPh sb="5" eb="7">
      <t>カンレン</t>
    </rPh>
    <phoneticPr fontId="2"/>
  </si>
  <si>
    <t>07030</t>
    <phoneticPr fontId="2"/>
  </si>
  <si>
    <t>経済統計関連</t>
    <rPh sb="4" eb="6">
      <t>カンレン</t>
    </rPh>
    <phoneticPr fontId="2"/>
  </si>
  <si>
    <t>中区分2：文学、言語学およびその関連分野</t>
    <rPh sb="5" eb="7">
      <t>ブンガク</t>
    </rPh>
    <rPh sb="8" eb="11">
      <t>ゲンゴガク</t>
    </rPh>
    <phoneticPr fontId="2"/>
  </si>
  <si>
    <t>07040</t>
    <phoneticPr fontId="2"/>
  </si>
  <si>
    <t>経済政策関連</t>
    <rPh sb="4" eb="6">
      <t>カンレン</t>
    </rPh>
    <phoneticPr fontId="2"/>
  </si>
  <si>
    <t>07050</t>
    <phoneticPr fontId="2"/>
  </si>
  <si>
    <t>公共経済および労働経済関連</t>
    <rPh sb="0" eb="2">
      <t>コウキョウ</t>
    </rPh>
    <rPh sb="2" eb="4">
      <t>ケイザイ</t>
    </rPh>
    <rPh sb="7" eb="9">
      <t>ロウドウ</t>
    </rPh>
    <rPh sb="9" eb="11">
      <t>ケイザイ</t>
    </rPh>
    <rPh sb="11" eb="13">
      <t>カンレン</t>
    </rPh>
    <phoneticPr fontId="2"/>
  </si>
  <si>
    <t>02010</t>
    <phoneticPr fontId="2"/>
  </si>
  <si>
    <t>日本文学関連</t>
    <rPh sb="4" eb="6">
      <t>カンレン</t>
    </rPh>
    <phoneticPr fontId="2"/>
  </si>
  <si>
    <t>07060</t>
    <phoneticPr fontId="2"/>
  </si>
  <si>
    <t>金融およびファイナンス関連</t>
    <rPh sb="11" eb="13">
      <t>カンレン</t>
    </rPh>
    <phoneticPr fontId="2"/>
  </si>
  <si>
    <t>02020</t>
    <phoneticPr fontId="2"/>
  </si>
  <si>
    <t>中国文学関連</t>
    <rPh sb="0" eb="2">
      <t>チュウゴク</t>
    </rPh>
    <rPh sb="2" eb="4">
      <t>ブンガク</t>
    </rPh>
    <rPh sb="4" eb="6">
      <t>カンレン</t>
    </rPh>
    <phoneticPr fontId="2"/>
  </si>
  <si>
    <t>07070</t>
    <phoneticPr fontId="2"/>
  </si>
  <si>
    <t>経済史関連</t>
    <rPh sb="3" eb="5">
      <t>カンレン</t>
    </rPh>
    <phoneticPr fontId="2"/>
  </si>
  <si>
    <t>02030</t>
    <phoneticPr fontId="2"/>
  </si>
  <si>
    <t>英文学および英語圏文学関連</t>
    <rPh sb="0" eb="3">
      <t>エイブンガク</t>
    </rPh>
    <rPh sb="6" eb="9">
      <t>エイゴケン</t>
    </rPh>
    <rPh sb="9" eb="11">
      <t>ブンガク</t>
    </rPh>
    <rPh sb="11" eb="13">
      <t>カンレン</t>
    </rPh>
    <phoneticPr fontId="2"/>
  </si>
  <si>
    <t>07080</t>
    <phoneticPr fontId="2"/>
  </si>
  <si>
    <t>経営学関連</t>
    <rPh sb="3" eb="5">
      <t>カンレン</t>
    </rPh>
    <phoneticPr fontId="2"/>
  </si>
  <si>
    <t>02040</t>
    <phoneticPr fontId="2"/>
  </si>
  <si>
    <t>ヨーロッパ文学関連</t>
    <rPh sb="7" eb="9">
      <t>カンレン</t>
    </rPh>
    <phoneticPr fontId="2"/>
  </si>
  <si>
    <t>07090</t>
    <phoneticPr fontId="2"/>
  </si>
  <si>
    <t>商学関連</t>
    <rPh sb="0" eb="2">
      <t>ショウガク</t>
    </rPh>
    <rPh sb="2" eb="4">
      <t>カンレン</t>
    </rPh>
    <phoneticPr fontId="2"/>
  </si>
  <si>
    <t>02050</t>
    <phoneticPr fontId="2"/>
  </si>
  <si>
    <t>文学一般関連</t>
    <rPh sb="0" eb="2">
      <t>ブンガク</t>
    </rPh>
    <rPh sb="2" eb="4">
      <t>イッパン</t>
    </rPh>
    <rPh sb="4" eb="6">
      <t>カンレン</t>
    </rPh>
    <phoneticPr fontId="2"/>
  </si>
  <si>
    <t>07100</t>
    <phoneticPr fontId="2"/>
  </si>
  <si>
    <t>会計学関連</t>
    <rPh sb="0" eb="3">
      <t>カイケイガク</t>
    </rPh>
    <rPh sb="3" eb="5">
      <t>カンレン</t>
    </rPh>
    <phoneticPr fontId="2"/>
  </si>
  <si>
    <t>02060</t>
    <phoneticPr fontId="2"/>
  </si>
  <si>
    <t>言語学関連</t>
    <rPh sb="0" eb="2">
      <t>ゲンゴ</t>
    </rPh>
    <rPh sb="3" eb="5">
      <t>カンレン</t>
    </rPh>
    <phoneticPr fontId="2"/>
  </si>
  <si>
    <t>観光学関連</t>
    <rPh sb="0" eb="2">
      <t>カンコウ</t>
    </rPh>
    <rPh sb="2" eb="3">
      <t>ガク</t>
    </rPh>
    <rPh sb="3" eb="5">
      <t>カンレン</t>
    </rPh>
    <phoneticPr fontId="2"/>
  </si>
  <si>
    <t>02070</t>
    <phoneticPr fontId="2"/>
  </si>
  <si>
    <t>日本語学関連</t>
    <rPh sb="4" eb="6">
      <t>カンレン</t>
    </rPh>
    <phoneticPr fontId="2"/>
  </si>
  <si>
    <t>中区分8：社会学およびその関連分野</t>
    <rPh sb="5" eb="8">
      <t>シャカイガク</t>
    </rPh>
    <rPh sb="13" eb="15">
      <t>カンレン</t>
    </rPh>
    <rPh sb="15" eb="17">
      <t>ブンヤ</t>
    </rPh>
    <phoneticPr fontId="2"/>
  </si>
  <si>
    <t>02080</t>
    <phoneticPr fontId="2"/>
  </si>
  <si>
    <t>英語学関連</t>
    <rPh sb="3" eb="5">
      <t>カンレン</t>
    </rPh>
    <phoneticPr fontId="2"/>
  </si>
  <si>
    <t>02090</t>
    <phoneticPr fontId="2"/>
  </si>
  <si>
    <t>日本語教育関連</t>
    <rPh sb="0" eb="3">
      <t>ニホンゴ</t>
    </rPh>
    <rPh sb="3" eb="5">
      <t>キョウイク</t>
    </rPh>
    <rPh sb="5" eb="7">
      <t>カンレン</t>
    </rPh>
    <phoneticPr fontId="2"/>
  </si>
  <si>
    <t>08010</t>
    <phoneticPr fontId="2"/>
  </si>
  <si>
    <t>社会学関連</t>
    <rPh sb="3" eb="5">
      <t>カンレン</t>
    </rPh>
    <phoneticPr fontId="2"/>
  </si>
  <si>
    <t>02100</t>
    <phoneticPr fontId="2"/>
  </si>
  <si>
    <t>外国語教育関連</t>
    <rPh sb="0" eb="3">
      <t>ガイコクゴ</t>
    </rPh>
    <rPh sb="3" eb="5">
      <t>キョウイク</t>
    </rPh>
    <rPh sb="5" eb="7">
      <t>カンレン</t>
    </rPh>
    <phoneticPr fontId="2"/>
  </si>
  <si>
    <t>08020</t>
    <phoneticPr fontId="2"/>
  </si>
  <si>
    <t>社会福祉学関連</t>
    <rPh sb="0" eb="2">
      <t>シャカイ</t>
    </rPh>
    <rPh sb="2" eb="4">
      <t>フクシ</t>
    </rPh>
    <rPh sb="4" eb="5">
      <t>ガク</t>
    </rPh>
    <rPh sb="5" eb="7">
      <t>カンレン</t>
    </rPh>
    <phoneticPr fontId="2"/>
  </si>
  <si>
    <t>90020</t>
    <phoneticPr fontId="2"/>
  </si>
  <si>
    <t>図書館情報学および人文社会情報学関連</t>
    <rPh sb="3" eb="5">
      <t>ジョウホウ</t>
    </rPh>
    <rPh sb="9" eb="11">
      <t>ジンブン</t>
    </rPh>
    <rPh sb="11" eb="13">
      <t>シャカイ</t>
    </rPh>
    <rPh sb="13" eb="16">
      <t>ジョウホウガク</t>
    </rPh>
    <rPh sb="16" eb="18">
      <t>カンレン</t>
    </rPh>
    <phoneticPr fontId="2"/>
  </si>
  <si>
    <t>08030</t>
    <phoneticPr fontId="2"/>
  </si>
  <si>
    <t>家政学および生活科学関連</t>
    <rPh sb="0" eb="3">
      <t>カセイガク</t>
    </rPh>
    <rPh sb="8" eb="10">
      <t>カガク</t>
    </rPh>
    <rPh sb="10" eb="12">
      <t>カンレン</t>
    </rPh>
    <phoneticPr fontId="2"/>
  </si>
  <si>
    <t>中区分3：歴史学、考古学、博物館学およびその関連分野</t>
    <rPh sb="5" eb="8">
      <t>レキシガク</t>
    </rPh>
    <rPh sb="9" eb="12">
      <t>コウコガク</t>
    </rPh>
    <rPh sb="13" eb="16">
      <t>ハクブツカン</t>
    </rPh>
    <rPh sb="16" eb="17">
      <t>ガク</t>
    </rPh>
    <rPh sb="22" eb="24">
      <t>カンレン</t>
    </rPh>
    <rPh sb="24" eb="26">
      <t>ブンヤ</t>
    </rPh>
    <phoneticPr fontId="2"/>
  </si>
  <si>
    <t>03010</t>
    <phoneticPr fontId="2"/>
  </si>
  <si>
    <t>史学一般関連</t>
    <rPh sb="0" eb="2">
      <t>シガク</t>
    </rPh>
    <rPh sb="2" eb="4">
      <t>イッパン</t>
    </rPh>
    <rPh sb="4" eb="6">
      <t>カンレン</t>
    </rPh>
    <phoneticPr fontId="2"/>
  </si>
  <si>
    <t xml:space="preserve">中区分9：教育学およびその関連分野 </t>
    <rPh sb="5" eb="7">
      <t>キョウイク</t>
    </rPh>
    <rPh sb="7" eb="8">
      <t>ガク</t>
    </rPh>
    <rPh sb="13" eb="15">
      <t>カンレン</t>
    </rPh>
    <rPh sb="15" eb="17">
      <t>ブンヤ</t>
    </rPh>
    <phoneticPr fontId="2"/>
  </si>
  <si>
    <t>03020</t>
    <phoneticPr fontId="2"/>
  </si>
  <si>
    <t>日本史関連</t>
    <rPh sb="0" eb="3">
      <t>ニホンシ</t>
    </rPh>
    <rPh sb="3" eb="5">
      <t>カンレン</t>
    </rPh>
    <phoneticPr fontId="2"/>
  </si>
  <si>
    <t>03030</t>
    <phoneticPr fontId="2"/>
  </si>
  <si>
    <t>アジア史およびアフリカ史関連</t>
    <rPh sb="12" eb="14">
      <t>カンレン</t>
    </rPh>
    <phoneticPr fontId="2"/>
  </si>
  <si>
    <t>09010</t>
    <phoneticPr fontId="2"/>
  </si>
  <si>
    <t>教育学関連</t>
    <rPh sb="3" eb="5">
      <t>カンレン</t>
    </rPh>
    <phoneticPr fontId="2"/>
  </si>
  <si>
    <t>03040</t>
    <phoneticPr fontId="2"/>
  </si>
  <si>
    <t>ヨーロッパ史およびアメリカ史関連</t>
    <rPh sb="14" eb="16">
      <t>カンレン</t>
    </rPh>
    <phoneticPr fontId="2"/>
  </si>
  <si>
    <t>09020</t>
    <phoneticPr fontId="2"/>
  </si>
  <si>
    <t>教育社会学関連</t>
    <rPh sb="5" eb="7">
      <t>カンレン</t>
    </rPh>
    <phoneticPr fontId="2"/>
  </si>
  <si>
    <t>03050</t>
    <phoneticPr fontId="2"/>
  </si>
  <si>
    <t>考古学関連</t>
    <rPh sb="0" eb="3">
      <t>コウコガク</t>
    </rPh>
    <rPh sb="3" eb="5">
      <t>カンレン</t>
    </rPh>
    <phoneticPr fontId="2"/>
  </si>
  <si>
    <t>09030</t>
    <phoneticPr fontId="2"/>
  </si>
  <si>
    <t>子ども学および保育学関連</t>
    <rPh sb="7" eb="9">
      <t>ホイク</t>
    </rPh>
    <rPh sb="9" eb="10">
      <t>ガク</t>
    </rPh>
    <phoneticPr fontId="2"/>
  </si>
  <si>
    <t>03060</t>
    <phoneticPr fontId="2"/>
  </si>
  <si>
    <t>文化財科学関連</t>
    <rPh sb="5" eb="7">
      <t>カンレン</t>
    </rPh>
    <phoneticPr fontId="2"/>
  </si>
  <si>
    <t>09040</t>
    <phoneticPr fontId="2"/>
  </si>
  <si>
    <t>教科教育学および初等中等教育学関連</t>
    <rPh sb="0" eb="2">
      <t>キョウカ</t>
    </rPh>
    <rPh sb="2" eb="5">
      <t>キョウイクガク</t>
    </rPh>
    <rPh sb="15" eb="17">
      <t>カンレン</t>
    </rPh>
    <phoneticPr fontId="2"/>
  </si>
  <si>
    <t>03070</t>
    <phoneticPr fontId="2"/>
  </si>
  <si>
    <t>博物館学関連</t>
    <rPh sb="0" eb="3">
      <t>ハクブツカン</t>
    </rPh>
    <rPh sb="3" eb="4">
      <t>ガク</t>
    </rPh>
    <rPh sb="4" eb="6">
      <t>カンレン</t>
    </rPh>
    <phoneticPr fontId="2"/>
  </si>
  <si>
    <t>09050</t>
    <phoneticPr fontId="2"/>
  </si>
  <si>
    <t>高等教育学関連</t>
    <rPh sb="5" eb="7">
      <t>カンレン</t>
    </rPh>
    <phoneticPr fontId="2"/>
  </si>
  <si>
    <t>中区分4：地理学、文化人類学、民俗学およびその関連分野</t>
    <rPh sb="5" eb="8">
      <t>チリガク</t>
    </rPh>
    <rPh sb="9" eb="11">
      <t>ブンカ</t>
    </rPh>
    <rPh sb="11" eb="14">
      <t>ジンルイガク</t>
    </rPh>
    <rPh sb="15" eb="17">
      <t>ミンゾク</t>
    </rPh>
    <rPh sb="17" eb="18">
      <t>ガク</t>
    </rPh>
    <rPh sb="23" eb="25">
      <t>カンレン</t>
    </rPh>
    <rPh sb="25" eb="27">
      <t>ブンヤ</t>
    </rPh>
    <phoneticPr fontId="2"/>
  </si>
  <si>
    <t>09060</t>
    <phoneticPr fontId="2"/>
  </si>
  <si>
    <t>特別支援教育関連</t>
    <rPh sb="0" eb="2">
      <t>トクベツ</t>
    </rPh>
    <rPh sb="2" eb="4">
      <t>シエン</t>
    </rPh>
    <rPh sb="4" eb="6">
      <t>キョウイク</t>
    </rPh>
    <rPh sb="6" eb="8">
      <t>カンレン</t>
    </rPh>
    <phoneticPr fontId="2"/>
  </si>
  <si>
    <t>09070</t>
    <phoneticPr fontId="2"/>
  </si>
  <si>
    <t>教育工学関連</t>
    <rPh sb="4" eb="6">
      <t>カンレン</t>
    </rPh>
    <phoneticPr fontId="2"/>
  </si>
  <si>
    <t>04010</t>
    <phoneticPr fontId="2"/>
  </si>
  <si>
    <t>地理学関連</t>
    <rPh sb="0" eb="3">
      <t>チリガク</t>
    </rPh>
    <rPh sb="3" eb="5">
      <t>カンレン</t>
    </rPh>
    <phoneticPr fontId="2"/>
  </si>
  <si>
    <t>09080</t>
    <phoneticPr fontId="7"/>
  </si>
  <si>
    <t>科学教育関連</t>
    <rPh sb="0" eb="2">
      <t>カガク</t>
    </rPh>
    <rPh sb="2" eb="4">
      <t>キョウイク</t>
    </rPh>
    <rPh sb="4" eb="6">
      <t>カンレン</t>
    </rPh>
    <phoneticPr fontId="7"/>
  </si>
  <si>
    <t>04020</t>
    <phoneticPr fontId="2"/>
  </si>
  <si>
    <t>人文地理学関連</t>
    <rPh sb="0" eb="2">
      <t>ジンブン</t>
    </rPh>
    <rPh sb="2" eb="5">
      <t>チリガク</t>
    </rPh>
    <rPh sb="5" eb="7">
      <t>カンレン</t>
    </rPh>
    <phoneticPr fontId="2"/>
  </si>
  <si>
    <t>02090</t>
    <phoneticPr fontId="2"/>
  </si>
  <si>
    <t>04030</t>
    <phoneticPr fontId="2"/>
  </si>
  <si>
    <t>文化人類学および民俗学関連</t>
    <rPh sb="0" eb="2">
      <t>ブンカ</t>
    </rPh>
    <rPh sb="2" eb="5">
      <t>ジンルイガク</t>
    </rPh>
    <rPh sb="8" eb="11">
      <t>ミンゾクガク</t>
    </rPh>
    <rPh sb="11" eb="13">
      <t>カンレン</t>
    </rPh>
    <phoneticPr fontId="2"/>
  </si>
  <si>
    <t>地域研究関連</t>
    <rPh sb="0" eb="2">
      <t>チイキ</t>
    </rPh>
    <rPh sb="2" eb="4">
      <t>ケンキュウ</t>
    </rPh>
    <rPh sb="4" eb="6">
      <t>カンレン</t>
    </rPh>
    <phoneticPr fontId="2"/>
  </si>
  <si>
    <t>中区分10：心理学およびその関連分野</t>
    <rPh sb="6" eb="9">
      <t>シンリガク</t>
    </rPh>
    <rPh sb="14" eb="16">
      <t>カンレン</t>
    </rPh>
    <rPh sb="16" eb="18">
      <t>ブンヤ</t>
    </rPh>
    <phoneticPr fontId="2"/>
  </si>
  <si>
    <t>10010</t>
    <phoneticPr fontId="2"/>
  </si>
  <si>
    <t>社会心理学関連</t>
    <rPh sb="5" eb="7">
      <t>カンレン</t>
    </rPh>
    <phoneticPr fontId="2"/>
  </si>
  <si>
    <t>中区分5：法学およびその関連分野</t>
    <rPh sb="5" eb="7">
      <t>ホウガク</t>
    </rPh>
    <rPh sb="12" eb="14">
      <t>カンレン</t>
    </rPh>
    <rPh sb="14" eb="16">
      <t>ブンヤ</t>
    </rPh>
    <phoneticPr fontId="2"/>
  </si>
  <si>
    <t>10020</t>
    <phoneticPr fontId="2"/>
  </si>
  <si>
    <t>教育心理学関連</t>
    <rPh sb="5" eb="7">
      <t>カンレン</t>
    </rPh>
    <phoneticPr fontId="2"/>
  </si>
  <si>
    <t>10030</t>
    <phoneticPr fontId="2"/>
  </si>
  <si>
    <t>臨床心理学関連</t>
    <rPh sb="0" eb="2">
      <t>リンショウ</t>
    </rPh>
    <rPh sb="2" eb="5">
      <t>シンリガク</t>
    </rPh>
    <rPh sb="5" eb="7">
      <t>カンレン</t>
    </rPh>
    <phoneticPr fontId="2"/>
  </si>
  <si>
    <t>05010</t>
    <phoneticPr fontId="2"/>
  </si>
  <si>
    <t>基礎法学関連</t>
    <rPh sb="4" eb="6">
      <t>カンレン</t>
    </rPh>
    <phoneticPr fontId="2"/>
  </si>
  <si>
    <t>10040</t>
    <phoneticPr fontId="2"/>
  </si>
  <si>
    <t>実験心理学関連</t>
    <rPh sb="0" eb="2">
      <t>ジッケン</t>
    </rPh>
    <rPh sb="2" eb="5">
      <t>シンリガク</t>
    </rPh>
    <rPh sb="5" eb="7">
      <t>カンレン</t>
    </rPh>
    <phoneticPr fontId="2"/>
  </si>
  <si>
    <t>05020</t>
    <phoneticPr fontId="2"/>
  </si>
  <si>
    <t>公法学関連</t>
    <rPh sb="0" eb="1">
      <t>コウ</t>
    </rPh>
    <rPh sb="1" eb="3">
      <t>ホウガク</t>
    </rPh>
    <rPh sb="3" eb="5">
      <t>カンレン</t>
    </rPh>
    <phoneticPr fontId="2"/>
  </si>
  <si>
    <t>認知科学関連</t>
    <rPh sb="0" eb="2">
      <t>ニンチ</t>
    </rPh>
    <rPh sb="2" eb="4">
      <t>カガク</t>
    </rPh>
    <rPh sb="4" eb="6">
      <t>カンレン</t>
    </rPh>
    <phoneticPr fontId="2"/>
  </si>
  <si>
    <t>05030</t>
    <phoneticPr fontId="2"/>
  </si>
  <si>
    <t>国際法学関連</t>
    <rPh sb="0" eb="2">
      <t>コクサイ</t>
    </rPh>
    <rPh sb="2" eb="4">
      <t>ホウガク</t>
    </rPh>
    <rPh sb="4" eb="6">
      <t>カンレン</t>
    </rPh>
    <phoneticPr fontId="2"/>
  </si>
  <si>
    <t>05040</t>
    <phoneticPr fontId="2"/>
  </si>
  <si>
    <t>社会法学関連</t>
    <rPh sb="4" eb="6">
      <t>カンレン</t>
    </rPh>
    <phoneticPr fontId="2"/>
  </si>
  <si>
    <t>05050</t>
    <phoneticPr fontId="2"/>
  </si>
  <si>
    <t>刑事法学関連</t>
    <rPh sb="4" eb="6">
      <t>カンレン</t>
    </rPh>
    <phoneticPr fontId="2"/>
  </si>
  <si>
    <t>05060</t>
    <phoneticPr fontId="2"/>
  </si>
  <si>
    <t>民事法学関連</t>
    <rPh sb="4" eb="6">
      <t>カンレン</t>
    </rPh>
    <phoneticPr fontId="2"/>
  </si>
  <si>
    <t>05070</t>
    <phoneticPr fontId="2"/>
  </si>
  <si>
    <t>新領域法学関連</t>
    <rPh sb="0" eb="3">
      <t>シンリョウイキ</t>
    </rPh>
    <rPh sb="3" eb="5">
      <t>ホウガク</t>
    </rPh>
    <rPh sb="5" eb="7">
      <t>カンレン</t>
    </rPh>
    <phoneticPr fontId="2"/>
  </si>
  <si>
    <t>大区分Ｂ</t>
    <rPh sb="0" eb="3">
      <t>ダイクブン</t>
    </rPh>
    <phoneticPr fontId="2"/>
  </si>
  <si>
    <t>大区分Ｃ</t>
    <rPh sb="0" eb="3">
      <t>ダイクブン</t>
    </rPh>
    <phoneticPr fontId="2"/>
  </si>
  <si>
    <t>中区分11：代数学、幾何学およびその関連分野</t>
    <rPh sb="8" eb="9">
      <t>gaku</t>
    </rPh>
    <rPh sb="12" eb="13">
      <t>gaku</t>
    </rPh>
    <phoneticPr fontId="2"/>
  </si>
  <si>
    <t>中区分18：材料力学、生産工学、設計工学およびその関連分野</t>
    <rPh sb="6" eb="8">
      <t>ザイリョウ</t>
    </rPh>
    <rPh sb="8" eb="10">
      <t>リキガク</t>
    </rPh>
    <rPh sb="11" eb="13">
      <t>セイサン</t>
    </rPh>
    <rPh sb="13" eb="15">
      <t>コウガク</t>
    </rPh>
    <rPh sb="16" eb="18">
      <t>セッケイ</t>
    </rPh>
    <rPh sb="18" eb="20">
      <t>コウガク</t>
    </rPh>
    <rPh sb="25" eb="27">
      <t>カンレン</t>
    </rPh>
    <rPh sb="27" eb="29">
      <t>ブンヤ</t>
    </rPh>
    <phoneticPr fontId="2"/>
  </si>
  <si>
    <t>11010</t>
    <phoneticPr fontId="2"/>
  </si>
  <si>
    <t>代数学関連</t>
  </si>
  <si>
    <t>18010</t>
    <phoneticPr fontId="2"/>
  </si>
  <si>
    <t>材料力学および機械材料関連</t>
    <rPh sb="0" eb="2">
      <t>ザイリョウ</t>
    </rPh>
    <rPh sb="2" eb="4">
      <t>リキガク</t>
    </rPh>
    <rPh sb="7" eb="9">
      <t>キカイ</t>
    </rPh>
    <rPh sb="9" eb="11">
      <t>ザイリョウ</t>
    </rPh>
    <rPh sb="11" eb="13">
      <t>カンレン</t>
    </rPh>
    <phoneticPr fontId="2"/>
  </si>
  <si>
    <t>11020</t>
    <phoneticPr fontId="2"/>
  </si>
  <si>
    <t>幾何学関連</t>
  </si>
  <si>
    <t>18020</t>
    <phoneticPr fontId="2"/>
  </si>
  <si>
    <t>加工学および生産工学関連</t>
    <rPh sb="0" eb="2">
      <t>カコウ</t>
    </rPh>
    <rPh sb="2" eb="3">
      <t>ガク</t>
    </rPh>
    <rPh sb="6" eb="8">
      <t>セイサン</t>
    </rPh>
    <rPh sb="8" eb="10">
      <t>コウガク</t>
    </rPh>
    <rPh sb="10" eb="12">
      <t>カンレン</t>
    </rPh>
    <phoneticPr fontId="2"/>
  </si>
  <si>
    <t>中区分12：解析学、応用数学およびその関連分野</t>
    <rPh sb="8" eb="9">
      <t>gaku</t>
    </rPh>
    <phoneticPr fontId="2"/>
  </si>
  <si>
    <t>18030</t>
    <phoneticPr fontId="2"/>
  </si>
  <si>
    <t>設計工学関連</t>
    <rPh sb="0" eb="2">
      <t>セッケイ</t>
    </rPh>
    <rPh sb="2" eb="4">
      <t>コウガク</t>
    </rPh>
    <rPh sb="4" eb="6">
      <t>カンレン</t>
    </rPh>
    <phoneticPr fontId="2"/>
  </si>
  <si>
    <t>18040</t>
    <phoneticPr fontId="2"/>
  </si>
  <si>
    <t>機械要素およびトライボロジー関連</t>
    <rPh sb="0" eb="2">
      <t>キカイ</t>
    </rPh>
    <rPh sb="2" eb="4">
      <t>ヨウソ</t>
    </rPh>
    <rPh sb="14" eb="16">
      <t>カンレン</t>
    </rPh>
    <phoneticPr fontId="2"/>
  </si>
  <si>
    <t>12010</t>
    <phoneticPr fontId="2"/>
  </si>
  <si>
    <t>基礎解析学関連</t>
  </si>
  <si>
    <t>中区分19：流体工学、熱工学およびその関連分野</t>
    <rPh sb="6" eb="8">
      <t>リュウタイリキガク</t>
    </rPh>
    <rPh sb="8" eb="10">
      <t>コウガク</t>
    </rPh>
    <rPh sb="11" eb="14">
      <t>ネツコウガク</t>
    </rPh>
    <rPh sb="19" eb="21">
      <t>カンレン</t>
    </rPh>
    <rPh sb="21" eb="23">
      <t>ブンヤ</t>
    </rPh>
    <phoneticPr fontId="2"/>
  </si>
  <si>
    <t>12020</t>
    <phoneticPr fontId="2"/>
  </si>
  <si>
    <t>数理解析学関連</t>
  </si>
  <si>
    <t>12030</t>
    <phoneticPr fontId="2"/>
  </si>
  <si>
    <t>数学基礎関連</t>
    <phoneticPr fontId="7"/>
  </si>
  <si>
    <t>19010</t>
    <phoneticPr fontId="2"/>
  </si>
  <si>
    <t>流体工学関連</t>
    <rPh sb="0" eb="4">
      <t>リュウタイコウガク</t>
    </rPh>
    <phoneticPr fontId="2"/>
  </si>
  <si>
    <t>12040</t>
    <phoneticPr fontId="2"/>
  </si>
  <si>
    <t>応用数学および統計数学関連</t>
    <rPh sb="7" eb="9">
      <t>トウケイ</t>
    </rPh>
    <rPh sb="9" eb="11">
      <t>スウガク</t>
    </rPh>
    <rPh sb="11" eb="13">
      <t>カンレン</t>
    </rPh>
    <phoneticPr fontId="7"/>
  </si>
  <si>
    <t>19020</t>
    <phoneticPr fontId="2"/>
  </si>
  <si>
    <t>熱工学関連</t>
    <rPh sb="0" eb="3">
      <t>ネツコウガク</t>
    </rPh>
    <rPh sb="3" eb="5">
      <t>カンレン</t>
    </rPh>
    <phoneticPr fontId="2"/>
  </si>
  <si>
    <t>中区分13：物性物理学およびその関連分野</t>
    <rPh sb="10" eb="11">
      <t>ガク</t>
    </rPh>
    <phoneticPr fontId="2"/>
  </si>
  <si>
    <t>中区分20：機械力学、ロボティクスおよびその関連分野</t>
    <rPh sb="6" eb="8">
      <t>キカイ</t>
    </rPh>
    <rPh sb="8" eb="10">
      <t>リキガク</t>
    </rPh>
    <rPh sb="22" eb="24">
      <t>カンレン</t>
    </rPh>
    <rPh sb="24" eb="26">
      <t>ブンヤ</t>
    </rPh>
    <phoneticPr fontId="2"/>
  </si>
  <si>
    <t>13010</t>
    <phoneticPr fontId="2"/>
  </si>
  <si>
    <t>数理物理および物性基礎関連</t>
    <rPh sb="0" eb="2">
      <t>スウリ</t>
    </rPh>
    <rPh sb="2" eb="4">
      <t>ブツリ</t>
    </rPh>
    <rPh sb="7" eb="9">
      <t>ブッセイ</t>
    </rPh>
    <rPh sb="9" eb="11">
      <t>キソ</t>
    </rPh>
    <rPh sb="11" eb="13">
      <t>カンレン</t>
    </rPh>
    <phoneticPr fontId="2"/>
  </si>
  <si>
    <t>20010</t>
    <phoneticPr fontId="2"/>
  </si>
  <si>
    <t>機械力学およびメカトロニクス関連</t>
    <rPh sb="0" eb="2">
      <t>キカイ</t>
    </rPh>
    <rPh sb="2" eb="4">
      <t>リキガク</t>
    </rPh>
    <rPh sb="14" eb="16">
      <t>カンレン</t>
    </rPh>
    <phoneticPr fontId="2"/>
  </si>
  <si>
    <t>13020</t>
    <phoneticPr fontId="2"/>
  </si>
  <si>
    <t>半導体、光物性および原子物理関連</t>
  </si>
  <si>
    <t>20020</t>
    <phoneticPr fontId="2"/>
  </si>
  <si>
    <t>ロボティクスおよび知能機械システム関連</t>
    <rPh sb="9" eb="11">
      <t>チノウ</t>
    </rPh>
    <rPh sb="11" eb="13">
      <t>キカイ</t>
    </rPh>
    <rPh sb="17" eb="19">
      <t>カンレン</t>
    </rPh>
    <phoneticPr fontId="2"/>
  </si>
  <si>
    <t>13030</t>
    <phoneticPr fontId="2"/>
  </si>
  <si>
    <t>磁性、超伝導および強相関系関連</t>
  </si>
  <si>
    <t>中区分21：電気電子工学およびその関連分野</t>
    <rPh sb="6" eb="8">
      <t>デンキ</t>
    </rPh>
    <rPh sb="8" eb="10">
      <t>デンシ</t>
    </rPh>
    <rPh sb="10" eb="12">
      <t>コウガク</t>
    </rPh>
    <rPh sb="17" eb="19">
      <t>カンレン</t>
    </rPh>
    <rPh sb="19" eb="21">
      <t>ブンヤ</t>
    </rPh>
    <phoneticPr fontId="2"/>
  </si>
  <si>
    <t>13040</t>
    <phoneticPr fontId="2"/>
  </si>
  <si>
    <t>生物物理、化学物理およびソフトマターの物理関連</t>
  </si>
  <si>
    <t>21010</t>
    <phoneticPr fontId="2"/>
  </si>
  <si>
    <t>電力工学関連</t>
    <rPh sb="0" eb="2">
      <t>デンリョク</t>
    </rPh>
    <rPh sb="2" eb="3">
      <t>コウ</t>
    </rPh>
    <rPh sb="3" eb="4">
      <t>ガク</t>
    </rPh>
    <phoneticPr fontId="2"/>
  </si>
  <si>
    <t>21020</t>
    <phoneticPr fontId="2"/>
  </si>
  <si>
    <t>通信工学関連</t>
  </si>
  <si>
    <t>14010</t>
    <phoneticPr fontId="2"/>
  </si>
  <si>
    <t>プラズマ科学関連</t>
  </si>
  <si>
    <t>21030</t>
    <phoneticPr fontId="2"/>
  </si>
  <si>
    <t>計測工学関連</t>
  </si>
  <si>
    <t>14020</t>
    <phoneticPr fontId="2"/>
  </si>
  <si>
    <t>核融合学関連</t>
  </si>
  <si>
    <t>21040</t>
    <phoneticPr fontId="2"/>
  </si>
  <si>
    <t>制御およびシステム工学関連</t>
  </si>
  <si>
    <t>14030</t>
    <phoneticPr fontId="2"/>
  </si>
  <si>
    <t>プラズマ応用科学関連</t>
  </si>
  <si>
    <t>21050</t>
    <phoneticPr fontId="2"/>
  </si>
  <si>
    <t>電気電子材料工学関連</t>
    <rPh sb="0" eb="2">
      <t>デンキ</t>
    </rPh>
    <rPh sb="2" eb="4">
      <t>デンシ</t>
    </rPh>
    <rPh sb="4" eb="6">
      <t>ザイリョウ</t>
    </rPh>
    <rPh sb="6" eb="7">
      <t>コウ</t>
    </rPh>
    <rPh sb="7" eb="8">
      <t>ガク</t>
    </rPh>
    <rPh sb="8" eb="10">
      <t>カンレン</t>
    </rPh>
    <phoneticPr fontId="2"/>
  </si>
  <si>
    <t>80040</t>
    <phoneticPr fontId="2"/>
  </si>
  <si>
    <t>量子ビーム科学関連</t>
  </si>
  <si>
    <t>21060</t>
    <phoneticPr fontId="2"/>
  </si>
  <si>
    <t>電子デバイスおよび電子機器関連</t>
    <rPh sb="0" eb="2">
      <t>デンシ</t>
    </rPh>
    <rPh sb="9" eb="11">
      <t>デンシ</t>
    </rPh>
    <rPh sb="11" eb="13">
      <t>キキ</t>
    </rPh>
    <rPh sb="13" eb="15">
      <t>カンレン</t>
    </rPh>
    <phoneticPr fontId="2"/>
  </si>
  <si>
    <t>中区分15：素粒子、原子核、宇宙物理学およびその関連分野</t>
    <rPh sb="14" eb="16">
      <t>ウチュウ</t>
    </rPh>
    <rPh sb="18" eb="19">
      <t>ガク</t>
    </rPh>
    <phoneticPr fontId="2"/>
  </si>
  <si>
    <t>中区分22：土木工学およびその関連分野</t>
    <rPh sb="6" eb="8">
      <t>ドボク</t>
    </rPh>
    <rPh sb="8" eb="10">
      <t>コウガク</t>
    </rPh>
    <rPh sb="15" eb="17">
      <t>カンレン</t>
    </rPh>
    <rPh sb="17" eb="19">
      <t>ブンヤ</t>
    </rPh>
    <phoneticPr fontId="2"/>
  </si>
  <si>
    <t>22010</t>
    <phoneticPr fontId="2"/>
  </si>
  <si>
    <t>土木材料、施工および建設マネジメント関連</t>
  </si>
  <si>
    <t>15010</t>
    <phoneticPr fontId="2"/>
  </si>
  <si>
    <t>素粒子、原子核、宇宙線および宇宙物理に関連する理論</t>
    <rPh sb="19" eb="21">
      <t>カンレン</t>
    </rPh>
    <phoneticPr fontId="2"/>
  </si>
  <si>
    <t>22020</t>
    <phoneticPr fontId="2"/>
  </si>
  <si>
    <t>構造工学および地震工学関連</t>
    <rPh sb="11" eb="13">
      <t>カンレン</t>
    </rPh>
    <phoneticPr fontId="2"/>
  </si>
  <si>
    <t>15020</t>
    <phoneticPr fontId="2"/>
  </si>
  <si>
    <t>素粒子、原子核、宇宙線および宇宙物理に関連する実験</t>
    <rPh sb="19" eb="21">
      <t>カンレン</t>
    </rPh>
    <phoneticPr fontId="2"/>
  </si>
  <si>
    <t>22030</t>
    <phoneticPr fontId="2"/>
  </si>
  <si>
    <t>地盤工学関連</t>
    <rPh sb="0" eb="2">
      <t>ジバン</t>
    </rPh>
    <rPh sb="2" eb="4">
      <t>コウガク</t>
    </rPh>
    <rPh sb="4" eb="6">
      <t>カンレン</t>
    </rPh>
    <phoneticPr fontId="2"/>
  </si>
  <si>
    <t>22040</t>
  </si>
  <si>
    <t>水工学関連</t>
    <rPh sb="0" eb="1">
      <t>ミズ</t>
    </rPh>
    <rPh sb="1" eb="3">
      <t>コウガク</t>
    </rPh>
    <rPh sb="3" eb="5">
      <t>カンレン</t>
    </rPh>
    <phoneticPr fontId="2"/>
  </si>
  <si>
    <t>22050</t>
  </si>
  <si>
    <t>土木計画学および交通工学関連</t>
    <rPh sb="0" eb="2">
      <t>ドボク</t>
    </rPh>
    <rPh sb="2" eb="4">
      <t>ケイカク</t>
    </rPh>
    <rPh sb="4" eb="5">
      <t>ガク</t>
    </rPh>
    <rPh sb="8" eb="10">
      <t>コウツウ</t>
    </rPh>
    <rPh sb="10" eb="12">
      <t>コウガク</t>
    </rPh>
    <rPh sb="12" eb="14">
      <t>カンレン</t>
    </rPh>
    <phoneticPr fontId="2"/>
  </si>
  <si>
    <t>16010</t>
    <phoneticPr fontId="2"/>
  </si>
  <si>
    <t>天文学関連</t>
    <rPh sb="0" eb="3">
      <t>テンモンガク</t>
    </rPh>
    <rPh sb="3" eb="5">
      <t>カンレン</t>
    </rPh>
    <phoneticPr fontId="2"/>
  </si>
  <si>
    <t>22060</t>
  </si>
  <si>
    <t>土木環境システム関連</t>
    <rPh sb="0" eb="2">
      <t>ドボク</t>
    </rPh>
    <rPh sb="2" eb="4">
      <t>カンキョウ</t>
    </rPh>
    <rPh sb="8" eb="10">
      <t>カンレン</t>
    </rPh>
    <phoneticPr fontId="2"/>
  </si>
  <si>
    <t>中区分23：建築学およびその関連分野</t>
    <rPh sb="6" eb="8">
      <t>ケンチク</t>
    </rPh>
    <rPh sb="8" eb="9">
      <t>ガク</t>
    </rPh>
    <rPh sb="14" eb="16">
      <t>カンレン</t>
    </rPh>
    <rPh sb="16" eb="18">
      <t>ブンヤ</t>
    </rPh>
    <phoneticPr fontId="2"/>
  </si>
  <si>
    <t>17010</t>
    <phoneticPr fontId="2"/>
  </si>
  <si>
    <t>宇宙惑星科学関連</t>
  </si>
  <si>
    <t>23010</t>
    <phoneticPr fontId="2"/>
  </si>
  <si>
    <t>建築構造および材料関連</t>
    <rPh sb="0" eb="2">
      <t>ケンチク</t>
    </rPh>
    <rPh sb="2" eb="4">
      <t>コウゾウ</t>
    </rPh>
    <rPh sb="7" eb="9">
      <t>ザイリョウ</t>
    </rPh>
    <phoneticPr fontId="2"/>
  </si>
  <si>
    <t>17020</t>
    <phoneticPr fontId="2"/>
  </si>
  <si>
    <t>大気水圏科学関連</t>
  </si>
  <si>
    <t>23020</t>
    <phoneticPr fontId="2"/>
  </si>
  <si>
    <t>建築環境および建築設備関連</t>
    <rPh sb="0" eb="2">
      <t>ケンチク</t>
    </rPh>
    <rPh sb="2" eb="4">
      <t>カンキョウ</t>
    </rPh>
    <rPh sb="7" eb="9">
      <t>ケンチク</t>
    </rPh>
    <rPh sb="9" eb="11">
      <t>セツビ</t>
    </rPh>
    <rPh sb="11" eb="13">
      <t>カンレン</t>
    </rPh>
    <phoneticPr fontId="2"/>
  </si>
  <si>
    <t>17030</t>
    <phoneticPr fontId="2"/>
  </si>
  <si>
    <t>地球人間圏科学関連</t>
  </si>
  <si>
    <t>23030</t>
  </si>
  <si>
    <t>建築計画および都市計画関連</t>
    <rPh sb="0" eb="2">
      <t>ケンチク</t>
    </rPh>
    <rPh sb="2" eb="4">
      <t>ケイカク</t>
    </rPh>
    <rPh sb="7" eb="9">
      <t>トシ</t>
    </rPh>
    <rPh sb="9" eb="11">
      <t>ケイカク</t>
    </rPh>
    <rPh sb="11" eb="13">
      <t>カンレン</t>
    </rPh>
    <phoneticPr fontId="2"/>
  </si>
  <si>
    <t>17040</t>
    <phoneticPr fontId="2"/>
  </si>
  <si>
    <t>固体地球科学関連</t>
    <rPh sb="6" eb="8">
      <t>カンレン</t>
    </rPh>
    <phoneticPr fontId="2"/>
  </si>
  <si>
    <t>23040</t>
  </si>
  <si>
    <t>建築史および意匠関連</t>
    <rPh sb="0" eb="2">
      <t>ケンチク</t>
    </rPh>
    <rPh sb="2" eb="3">
      <t>シ</t>
    </rPh>
    <rPh sb="6" eb="8">
      <t>イショウ</t>
    </rPh>
    <rPh sb="8" eb="10">
      <t>カンレン</t>
    </rPh>
    <phoneticPr fontId="2"/>
  </si>
  <si>
    <t>17050</t>
    <phoneticPr fontId="2"/>
  </si>
  <si>
    <t>地球生命科学関連</t>
  </si>
  <si>
    <t>90010</t>
    <phoneticPr fontId="2"/>
  </si>
  <si>
    <t>中区分24：航空宇宙工学、船舶海洋工学およびその関連分野</t>
    <rPh sb="6" eb="10">
      <t>コウクウウチュウ</t>
    </rPh>
    <rPh sb="10" eb="12">
      <t>コウガク</t>
    </rPh>
    <rPh sb="13" eb="15">
      <t>センパク</t>
    </rPh>
    <rPh sb="15" eb="17">
      <t>カイヨウ</t>
    </rPh>
    <rPh sb="17" eb="19">
      <t>ブツリコウガクテキブンヤ</t>
    </rPh>
    <rPh sb="24" eb="26">
      <t>カンレン</t>
    </rPh>
    <rPh sb="26" eb="28">
      <t>ブンヤ</t>
    </rPh>
    <phoneticPr fontId="2"/>
  </si>
  <si>
    <t>24010</t>
    <phoneticPr fontId="2"/>
  </si>
  <si>
    <t>航空宇宙工学関連</t>
    <rPh sb="0" eb="4">
      <t>コウクウウチュウ</t>
    </rPh>
    <rPh sb="4" eb="6">
      <t>コウガク</t>
    </rPh>
    <phoneticPr fontId="2"/>
  </si>
  <si>
    <t>24020</t>
    <phoneticPr fontId="2"/>
  </si>
  <si>
    <t>船舶海洋工学関連</t>
    <rPh sb="0" eb="2">
      <t>センパク</t>
    </rPh>
    <rPh sb="2" eb="4">
      <t>カイヨウ</t>
    </rPh>
    <rPh sb="4" eb="6">
      <t>コウガク</t>
    </rPh>
    <rPh sb="6" eb="8">
      <t>カンレン</t>
    </rPh>
    <phoneticPr fontId="2"/>
  </si>
  <si>
    <t>25010</t>
    <phoneticPr fontId="9"/>
  </si>
  <si>
    <t>社会システム工学関連</t>
    <rPh sb="0" eb="2">
      <t>シャカイ</t>
    </rPh>
    <rPh sb="6" eb="8">
      <t>コウガク</t>
    </rPh>
    <rPh sb="8" eb="10">
      <t>カンレン</t>
    </rPh>
    <phoneticPr fontId="3"/>
  </si>
  <si>
    <t>25020</t>
    <phoneticPr fontId="9"/>
  </si>
  <si>
    <t>安全工学関連</t>
    <rPh sb="0" eb="2">
      <t>アンゼン</t>
    </rPh>
    <phoneticPr fontId="2"/>
  </si>
  <si>
    <t>25030</t>
    <phoneticPr fontId="9"/>
  </si>
  <si>
    <t>防災工学関連</t>
    <rPh sb="0" eb="2">
      <t>ボウサイ</t>
    </rPh>
    <rPh sb="2" eb="4">
      <t>コウガク</t>
    </rPh>
    <phoneticPr fontId="2"/>
  </si>
  <si>
    <t>大区分Ｄ</t>
    <rPh sb="0" eb="3">
      <t>ダイクブン</t>
    </rPh>
    <phoneticPr fontId="2"/>
  </si>
  <si>
    <t>大区分Ｅ</t>
    <rPh sb="0" eb="3">
      <t>ダイクブン</t>
    </rPh>
    <phoneticPr fontId="2"/>
  </si>
  <si>
    <t>中区分26：材料工学およびその関連分野</t>
    <rPh sb="6" eb="8">
      <t>ザイリョウ</t>
    </rPh>
    <rPh sb="8" eb="10">
      <t>コウガク</t>
    </rPh>
    <rPh sb="15" eb="17">
      <t>カンレン</t>
    </rPh>
    <rPh sb="17" eb="19">
      <t>ブンヤ</t>
    </rPh>
    <phoneticPr fontId="2"/>
  </si>
  <si>
    <t>中区分32：物理化学、機能物性化学およびその関連分野</t>
    <rPh sb="6" eb="8">
      <t>ブツリ</t>
    </rPh>
    <rPh sb="11" eb="13">
      <t>キノウ</t>
    </rPh>
    <rPh sb="13" eb="15">
      <t>ブッセイ</t>
    </rPh>
    <rPh sb="15" eb="17">
      <t>カガク</t>
    </rPh>
    <rPh sb="22" eb="24">
      <t>カンレン</t>
    </rPh>
    <rPh sb="24" eb="26">
      <t>ブンヤ</t>
    </rPh>
    <phoneticPr fontId="2"/>
  </si>
  <si>
    <t>26010</t>
    <phoneticPr fontId="2"/>
  </si>
  <si>
    <t>金属材料物性関連</t>
    <rPh sb="0" eb="2">
      <t>キンゾク</t>
    </rPh>
    <rPh sb="2" eb="4">
      <t>ザイリョウ</t>
    </rPh>
    <rPh sb="4" eb="6">
      <t>ブッセイ</t>
    </rPh>
    <rPh sb="6" eb="8">
      <t>カンレン</t>
    </rPh>
    <phoneticPr fontId="2"/>
  </si>
  <si>
    <t>32010</t>
    <phoneticPr fontId="7"/>
  </si>
  <si>
    <t>基礎物理化学関連</t>
  </si>
  <si>
    <t>26020</t>
    <phoneticPr fontId="2"/>
  </si>
  <si>
    <t>無機材料および物性関連</t>
    <rPh sb="0" eb="2">
      <t>ムキ</t>
    </rPh>
    <rPh sb="2" eb="4">
      <t>ザイリョウ</t>
    </rPh>
    <rPh sb="7" eb="9">
      <t>ブッセイ</t>
    </rPh>
    <rPh sb="9" eb="11">
      <t>カンレン</t>
    </rPh>
    <phoneticPr fontId="2"/>
  </si>
  <si>
    <t>32020</t>
    <phoneticPr fontId="7"/>
  </si>
  <si>
    <t>機能物性化学関連</t>
    <rPh sb="0" eb="2">
      <t>キノウ</t>
    </rPh>
    <rPh sb="2" eb="4">
      <t>ブッセイ</t>
    </rPh>
    <rPh sb="4" eb="6">
      <t>カガク</t>
    </rPh>
    <phoneticPr fontId="2"/>
  </si>
  <si>
    <t>26030</t>
    <phoneticPr fontId="2"/>
  </si>
  <si>
    <t>複合材料および界面関連</t>
    <rPh sb="0" eb="2">
      <t>フクゴウ</t>
    </rPh>
    <rPh sb="2" eb="4">
      <t>ザイリョウ</t>
    </rPh>
    <rPh sb="7" eb="9">
      <t>カイメン</t>
    </rPh>
    <rPh sb="9" eb="11">
      <t>カンレン</t>
    </rPh>
    <phoneticPr fontId="2"/>
  </si>
  <si>
    <t>中区分33：有機化学およびその関連分野</t>
    <rPh sb="6" eb="8">
      <t>ユウキ</t>
    </rPh>
    <rPh sb="8" eb="10">
      <t>カガク</t>
    </rPh>
    <rPh sb="15" eb="17">
      <t>カンレン</t>
    </rPh>
    <rPh sb="17" eb="19">
      <t>ブンヤ</t>
    </rPh>
    <phoneticPr fontId="2"/>
  </si>
  <si>
    <t>26040</t>
  </si>
  <si>
    <t>構造材料および機能材料関連</t>
    <rPh sb="0" eb="2">
      <t>コウゾウ</t>
    </rPh>
    <rPh sb="2" eb="4">
      <t>ザイリョウ</t>
    </rPh>
    <rPh sb="7" eb="9">
      <t>キノウ</t>
    </rPh>
    <rPh sb="9" eb="11">
      <t>ザイリョウ</t>
    </rPh>
    <rPh sb="11" eb="13">
      <t>カンレン</t>
    </rPh>
    <phoneticPr fontId="2"/>
  </si>
  <si>
    <t>26050</t>
  </si>
  <si>
    <t>材料加工および組織制御関連</t>
    <rPh sb="0" eb="2">
      <t>ザイリョウ</t>
    </rPh>
    <rPh sb="2" eb="4">
      <t>カコウ</t>
    </rPh>
    <rPh sb="7" eb="9">
      <t>ソシキ</t>
    </rPh>
    <rPh sb="9" eb="11">
      <t>セイギョ</t>
    </rPh>
    <rPh sb="11" eb="13">
      <t>カンレン</t>
    </rPh>
    <phoneticPr fontId="2"/>
  </si>
  <si>
    <t>33010</t>
    <phoneticPr fontId="7"/>
  </si>
  <si>
    <t>構造有機化学および物理有機化学関連</t>
    <rPh sb="9" eb="11">
      <t>ブツリ</t>
    </rPh>
    <rPh sb="11" eb="13">
      <t>ユウキ</t>
    </rPh>
    <rPh sb="13" eb="15">
      <t>カガク</t>
    </rPh>
    <phoneticPr fontId="2"/>
  </si>
  <si>
    <t>26060</t>
  </si>
  <si>
    <t>金属生産および資源生産関連</t>
    <rPh sb="0" eb="2">
      <t>キンゾク</t>
    </rPh>
    <rPh sb="2" eb="4">
      <t>セイサン</t>
    </rPh>
    <rPh sb="7" eb="9">
      <t>シゲン</t>
    </rPh>
    <rPh sb="9" eb="11">
      <t>セイサン</t>
    </rPh>
    <rPh sb="11" eb="13">
      <t>カンレン</t>
    </rPh>
    <phoneticPr fontId="2"/>
  </si>
  <si>
    <t>33020</t>
    <phoneticPr fontId="7"/>
  </si>
  <si>
    <t>有機合成化学関連</t>
    <rPh sb="6" eb="8">
      <t>カンレン</t>
    </rPh>
    <phoneticPr fontId="2"/>
  </si>
  <si>
    <t>中区分27：化学工学およびその関連分野</t>
    <rPh sb="6" eb="8">
      <t>カガク</t>
    </rPh>
    <rPh sb="8" eb="10">
      <t>コウガク</t>
    </rPh>
    <rPh sb="15" eb="17">
      <t>カンレン</t>
    </rPh>
    <rPh sb="17" eb="19">
      <t>ブンヤ</t>
    </rPh>
    <phoneticPr fontId="2"/>
  </si>
  <si>
    <t>中区分34：無機・錯体化学、分析化学およびその関連分野</t>
    <rPh sb="6" eb="8">
      <t>ムキ</t>
    </rPh>
    <rPh sb="9" eb="11">
      <t>サクタイ</t>
    </rPh>
    <rPh sb="11" eb="13">
      <t>カガク</t>
    </rPh>
    <rPh sb="14" eb="16">
      <t>ブンセキ</t>
    </rPh>
    <rPh sb="16" eb="18">
      <t>カガク</t>
    </rPh>
    <rPh sb="23" eb="25">
      <t>カンレン</t>
    </rPh>
    <rPh sb="25" eb="27">
      <t>ブンヤ</t>
    </rPh>
    <phoneticPr fontId="2"/>
  </si>
  <si>
    <t>27010</t>
    <phoneticPr fontId="2"/>
  </si>
  <si>
    <t>移動現象および単位操作関連</t>
    <rPh sb="0" eb="2">
      <t>イドウ</t>
    </rPh>
    <rPh sb="2" eb="4">
      <t>ゲンショウ</t>
    </rPh>
    <rPh sb="7" eb="9">
      <t>タンイ</t>
    </rPh>
    <rPh sb="9" eb="11">
      <t>ソウサ</t>
    </rPh>
    <rPh sb="11" eb="13">
      <t>カンレン</t>
    </rPh>
    <phoneticPr fontId="2"/>
  </si>
  <si>
    <t>34010</t>
    <phoneticPr fontId="7"/>
  </si>
  <si>
    <t>無機・錯体化学関連</t>
    <rPh sb="0" eb="2">
      <t>ムキ</t>
    </rPh>
    <rPh sb="3" eb="5">
      <t>サクタイ</t>
    </rPh>
    <rPh sb="5" eb="7">
      <t>カガク</t>
    </rPh>
    <phoneticPr fontId="2"/>
  </si>
  <si>
    <t>27020</t>
    <phoneticPr fontId="2"/>
  </si>
  <si>
    <t>反応工学およびプロセスシステム工学関連</t>
    <rPh sb="0" eb="2">
      <t>ハンノウ</t>
    </rPh>
    <rPh sb="2" eb="4">
      <t>コウガク</t>
    </rPh>
    <rPh sb="15" eb="17">
      <t>コウガク</t>
    </rPh>
    <rPh sb="17" eb="19">
      <t>カンレン</t>
    </rPh>
    <phoneticPr fontId="2"/>
  </si>
  <si>
    <t>34020</t>
    <phoneticPr fontId="7"/>
  </si>
  <si>
    <t>分析化学関連</t>
    <rPh sb="0" eb="6">
      <t>ブンセキカガクカンレン</t>
    </rPh>
    <phoneticPr fontId="2"/>
  </si>
  <si>
    <t>27030</t>
  </si>
  <si>
    <t>触媒プロセスおよび資源化学プロセス関連</t>
    <rPh sb="0" eb="2">
      <t>ショクバイ</t>
    </rPh>
    <rPh sb="9" eb="11">
      <t>シゲン</t>
    </rPh>
    <rPh sb="11" eb="13">
      <t>カガク</t>
    </rPh>
    <rPh sb="17" eb="19">
      <t>カンレン</t>
    </rPh>
    <phoneticPr fontId="2"/>
  </si>
  <si>
    <t>34030</t>
    <phoneticPr fontId="7"/>
  </si>
  <si>
    <t>グリーンサステイナブルケミストリーおよび環境化学関連</t>
    <rPh sb="20" eb="24">
      <t>カンキョウカガク</t>
    </rPh>
    <rPh sb="24" eb="26">
      <t>カンレン</t>
    </rPh>
    <phoneticPr fontId="2"/>
  </si>
  <si>
    <t>27040</t>
  </si>
  <si>
    <t>バイオ機能応用およびバイオプロセス工学関連</t>
    <rPh sb="3" eb="5">
      <t>キノウ</t>
    </rPh>
    <rPh sb="5" eb="7">
      <t>オウヨウ</t>
    </rPh>
    <rPh sb="17" eb="19">
      <t>コウガク</t>
    </rPh>
    <rPh sb="19" eb="21">
      <t>カンレン</t>
    </rPh>
    <phoneticPr fontId="2"/>
  </si>
  <si>
    <t>中区分35：高分子、有機材料およびその関連分野</t>
    <rPh sb="6" eb="9">
      <t>コウブンシカガク</t>
    </rPh>
    <rPh sb="10" eb="12">
      <t>ユウキ</t>
    </rPh>
    <rPh sb="12" eb="14">
      <t>ザイリョウ</t>
    </rPh>
    <rPh sb="19" eb="21">
      <t>カンレン</t>
    </rPh>
    <rPh sb="21" eb="23">
      <t>ブンヤ</t>
    </rPh>
    <phoneticPr fontId="2"/>
  </si>
  <si>
    <t>中区分28：ナノマイクロ科学およびその関連分野</t>
    <rPh sb="12" eb="14">
      <t>カガク</t>
    </rPh>
    <rPh sb="19" eb="21">
      <t>カンレン</t>
    </rPh>
    <rPh sb="21" eb="23">
      <t>ブンヤ</t>
    </rPh>
    <phoneticPr fontId="2"/>
  </si>
  <si>
    <t>35010</t>
    <phoneticPr fontId="7"/>
  </si>
  <si>
    <t>高分子化学関連</t>
    <rPh sb="0" eb="3">
      <t>コウブンシ</t>
    </rPh>
    <rPh sb="3" eb="5">
      <t>カガク</t>
    </rPh>
    <rPh sb="5" eb="7">
      <t>カンレン</t>
    </rPh>
    <phoneticPr fontId="2"/>
  </si>
  <si>
    <t>28010</t>
    <phoneticPr fontId="2"/>
  </si>
  <si>
    <t>ナノ構造化学関連</t>
    <rPh sb="2" eb="4">
      <t>コウゾウ</t>
    </rPh>
    <rPh sb="4" eb="6">
      <t>カガク</t>
    </rPh>
    <phoneticPr fontId="2"/>
  </si>
  <si>
    <t>35020</t>
    <phoneticPr fontId="7"/>
  </si>
  <si>
    <t>高分子材料関連</t>
    <rPh sb="3" eb="5">
      <t>ザイリョウ</t>
    </rPh>
    <rPh sb="5" eb="7">
      <t>カンレン</t>
    </rPh>
    <phoneticPr fontId="2"/>
  </si>
  <si>
    <t>28020</t>
    <phoneticPr fontId="2"/>
  </si>
  <si>
    <t>ナノ構造物理関連</t>
    <rPh sb="2" eb="4">
      <t>コウゾウ</t>
    </rPh>
    <rPh sb="4" eb="6">
      <t>ブツリ</t>
    </rPh>
    <rPh sb="6" eb="8">
      <t>カンレン</t>
    </rPh>
    <phoneticPr fontId="2"/>
  </si>
  <si>
    <t>35030</t>
    <phoneticPr fontId="7"/>
  </si>
  <si>
    <t>有機機能材料関連</t>
    <rPh sb="2" eb="4">
      <t>キノウ</t>
    </rPh>
    <phoneticPr fontId="2"/>
  </si>
  <si>
    <t>28030</t>
  </si>
  <si>
    <t>ナノ材料科学関連</t>
    <rPh sb="2" eb="4">
      <t>ザイリョウ</t>
    </rPh>
    <rPh sb="4" eb="6">
      <t>カガク</t>
    </rPh>
    <rPh sb="6" eb="8">
      <t>カンレン</t>
    </rPh>
    <phoneticPr fontId="2"/>
  </si>
  <si>
    <t>中区分36：無機材料化学、エネルギー関連化学およびその関連分野</t>
    <rPh sb="6" eb="8">
      <t>ムキ</t>
    </rPh>
    <rPh sb="8" eb="10">
      <t>ザイリョウ</t>
    </rPh>
    <rPh sb="10" eb="12">
      <t>カガク</t>
    </rPh>
    <rPh sb="18" eb="20">
      <t>カンレン</t>
    </rPh>
    <rPh sb="20" eb="22">
      <t>カガク</t>
    </rPh>
    <rPh sb="27" eb="29">
      <t>カンレン</t>
    </rPh>
    <rPh sb="29" eb="31">
      <t>ブンヤ</t>
    </rPh>
    <phoneticPr fontId="2"/>
  </si>
  <si>
    <t>28040</t>
  </si>
  <si>
    <t>ナノバイオサイエンス関連</t>
    <rPh sb="10" eb="12">
      <t>カンレン</t>
    </rPh>
    <phoneticPr fontId="2"/>
  </si>
  <si>
    <t>28050</t>
  </si>
  <si>
    <t>ナノマイクロシステム関連</t>
    <rPh sb="10" eb="12">
      <t>カンレン</t>
    </rPh>
    <phoneticPr fontId="2"/>
  </si>
  <si>
    <t>36010</t>
    <phoneticPr fontId="7"/>
  </si>
  <si>
    <t>無機物質および無機材料化学関連</t>
    <rPh sb="0" eb="4">
      <t>ムキブッシツ</t>
    </rPh>
    <rPh sb="7" eb="9">
      <t>ムキ</t>
    </rPh>
    <rPh sb="9" eb="11">
      <t>ザイリョウ</t>
    </rPh>
    <rPh sb="11" eb="13">
      <t>カガク</t>
    </rPh>
    <rPh sb="13" eb="15">
      <t>カンレン</t>
    </rPh>
    <phoneticPr fontId="2"/>
  </si>
  <si>
    <t>中区分29：応用物理物性およびその関連分野</t>
    <rPh sb="6" eb="8">
      <t>オウヨウ</t>
    </rPh>
    <rPh sb="8" eb="10">
      <t>ブツリ</t>
    </rPh>
    <rPh sb="10" eb="12">
      <t>ブッセイ</t>
    </rPh>
    <rPh sb="17" eb="19">
      <t>カンレン</t>
    </rPh>
    <rPh sb="19" eb="21">
      <t>ブンヤ</t>
    </rPh>
    <phoneticPr fontId="2"/>
  </si>
  <si>
    <t>36020</t>
    <phoneticPr fontId="7"/>
  </si>
  <si>
    <t>エネルギー関連化学</t>
    <rPh sb="5" eb="7">
      <t>カンレン</t>
    </rPh>
    <phoneticPr fontId="2"/>
  </si>
  <si>
    <t>中区分37：生体分子化学およびその関連分野</t>
    <rPh sb="6" eb="8">
      <t>セイタイ</t>
    </rPh>
    <rPh sb="8" eb="10">
      <t>ブンシ</t>
    </rPh>
    <rPh sb="10" eb="12">
      <t>カガク</t>
    </rPh>
    <rPh sb="17" eb="19">
      <t>カンレン</t>
    </rPh>
    <rPh sb="19" eb="21">
      <t>ブンヤ</t>
    </rPh>
    <phoneticPr fontId="2"/>
  </si>
  <si>
    <t>29010</t>
    <phoneticPr fontId="2"/>
  </si>
  <si>
    <t>応用物性関連</t>
    <rPh sb="4" eb="6">
      <t>カンレン</t>
    </rPh>
    <phoneticPr fontId="2"/>
  </si>
  <si>
    <t>29020</t>
    <phoneticPr fontId="2"/>
  </si>
  <si>
    <t>薄膜および表面界面物性関連</t>
  </si>
  <si>
    <t>37010</t>
    <phoneticPr fontId="7"/>
  </si>
  <si>
    <t>29030</t>
    <phoneticPr fontId="2"/>
  </si>
  <si>
    <t>応用物理一般関連</t>
    <rPh sb="6" eb="8">
      <t>カンレン</t>
    </rPh>
    <phoneticPr fontId="2"/>
  </si>
  <si>
    <t>37020</t>
    <phoneticPr fontId="7"/>
  </si>
  <si>
    <t>生物分子化学関連</t>
    <rPh sb="0" eb="2">
      <t>セイブツ</t>
    </rPh>
    <rPh sb="2" eb="4">
      <t>ブンシ</t>
    </rPh>
    <rPh sb="4" eb="6">
      <t>カガク</t>
    </rPh>
    <rPh sb="6" eb="8">
      <t>カンレン</t>
    </rPh>
    <phoneticPr fontId="2"/>
  </si>
  <si>
    <t>中区分30：応用物理工学およびその関連分野</t>
    <phoneticPr fontId="2"/>
  </si>
  <si>
    <t>37030</t>
    <phoneticPr fontId="7"/>
  </si>
  <si>
    <t>ケミカルバイオロジー関連</t>
    <rPh sb="10" eb="12">
      <t>カンレン</t>
    </rPh>
    <phoneticPr fontId="2"/>
  </si>
  <si>
    <t>30010</t>
    <phoneticPr fontId="2"/>
  </si>
  <si>
    <t>結晶工学関連</t>
    <rPh sb="0" eb="2">
      <t>ケッショウ</t>
    </rPh>
    <rPh sb="2" eb="4">
      <t>コウガク</t>
    </rPh>
    <rPh sb="4" eb="6">
      <t>カンレン</t>
    </rPh>
    <phoneticPr fontId="2"/>
  </si>
  <si>
    <t>30020</t>
    <phoneticPr fontId="2"/>
  </si>
  <si>
    <t>光工学および光量子科学関連</t>
    <rPh sb="11" eb="13">
      <t>カンレン</t>
    </rPh>
    <phoneticPr fontId="2"/>
  </si>
  <si>
    <t>中区分31：原子力工学、地球資源工学、エネルギー学およびその関連分野</t>
    <rPh sb="6" eb="9">
      <t>ゲンシリョク</t>
    </rPh>
    <rPh sb="9" eb="11">
      <t>コウガク</t>
    </rPh>
    <rPh sb="12" eb="14">
      <t>チキュウ</t>
    </rPh>
    <rPh sb="14" eb="16">
      <t>シゲン</t>
    </rPh>
    <rPh sb="16" eb="18">
      <t>コウガク</t>
    </rPh>
    <rPh sb="24" eb="25">
      <t>ガク</t>
    </rPh>
    <rPh sb="30" eb="32">
      <t>カンレン</t>
    </rPh>
    <rPh sb="32" eb="33">
      <t>ブンヤ</t>
    </rPh>
    <rPh sb="33" eb="34">
      <t>コウガクブンヤ</t>
    </rPh>
    <phoneticPr fontId="9"/>
  </si>
  <si>
    <t>31010</t>
    <phoneticPr fontId="9"/>
  </si>
  <si>
    <t>原子力工学関連</t>
    <rPh sb="0" eb="3">
      <t>ゲンシリョク</t>
    </rPh>
    <rPh sb="3" eb="5">
      <t>コウガク</t>
    </rPh>
    <rPh sb="5" eb="7">
      <t>カンレン</t>
    </rPh>
    <phoneticPr fontId="9"/>
  </si>
  <si>
    <t>31020</t>
    <phoneticPr fontId="9"/>
  </si>
  <si>
    <t>地球資源工学およびエネルギー学関連</t>
    <rPh sb="0" eb="2">
      <t>チキュウ</t>
    </rPh>
    <rPh sb="2" eb="4">
      <t>シゲン</t>
    </rPh>
    <rPh sb="4" eb="6">
      <t>コウガク</t>
    </rPh>
    <rPh sb="14" eb="15">
      <t>ガク</t>
    </rPh>
    <rPh sb="15" eb="17">
      <t>カンレン</t>
    </rPh>
    <phoneticPr fontId="9"/>
  </si>
  <si>
    <t>中区分90：人間医工学およびその関連分野</t>
    <rPh sb="6" eb="8">
      <t>ニンゲン</t>
    </rPh>
    <rPh sb="8" eb="11">
      <t>イコウガク</t>
    </rPh>
    <rPh sb="16" eb="18">
      <t>カンレン</t>
    </rPh>
    <rPh sb="18" eb="20">
      <t>ブンヤ</t>
    </rPh>
    <phoneticPr fontId="2"/>
  </si>
  <si>
    <t>90110</t>
    <phoneticPr fontId="2"/>
  </si>
  <si>
    <t>生体医工学関連</t>
    <rPh sb="5" eb="7">
      <t>カンレン</t>
    </rPh>
    <phoneticPr fontId="2"/>
  </si>
  <si>
    <t>90120</t>
    <phoneticPr fontId="2"/>
  </si>
  <si>
    <t>生体材料学関連</t>
    <rPh sb="5" eb="7">
      <t>カンレン</t>
    </rPh>
    <phoneticPr fontId="2"/>
  </si>
  <si>
    <t>90130</t>
  </si>
  <si>
    <t>医用システム関連</t>
    <rPh sb="6" eb="8">
      <t>カンレン</t>
    </rPh>
    <phoneticPr fontId="2"/>
  </si>
  <si>
    <t>90140</t>
  </si>
  <si>
    <t>医療技術評価学関連</t>
    <rPh sb="7" eb="9">
      <t>カンレン</t>
    </rPh>
    <phoneticPr fontId="2"/>
  </si>
  <si>
    <t>90150</t>
  </si>
  <si>
    <t>医療福祉工学関連</t>
    <rPh sb="0" eb="2">
      <t>イリョウ</t>
    </rPh>
    <rPh sb="6" eb="8">
      <t>カンレン</t>
    </rPh>
    <phoneticPr fontId="2"/>
  </si>
  <si>
    <t>大区分Ｆ</t>
    <rPh sb="0" eb="3">
      <t>ダイクブン</t>
    </rPh>
    <phoneticPr fontId="2"/>
  </si>
  <si>
    <t>大区分Ｇ</t>
    <rPh sb="0" eb="3">
      <t>ダイクブン</t>
    </rPh>
    <phoneticPr fontId="2"/>
  </si>
  <si>
    <t>中区分38：農芸化学およびその関連分野</t>
    <rPh sb="6" eb="8">
      <t>ノウゲイ</t>
    </rPh>
    <rPh sb="8" eb="10">
      <t>カガク</t>
    </rPh>
    <rPh sb="15" eb="17">
      <t>カンレン</t>
    </rPh>
    <rPh sb="17" eb="19">
      <t>ブンヤ</t>
    </rPh>
    <phoneticPr fontId="2"/>
  </si>
  <si>
    <t>中区分43：分子レベルから細胞レベルの生物学およびその関連分野</t>
    <rPh sb="6" eb="8">
      <t>ブンシ</t>
    </rPh>
    <rPh sb="13" eb="15">
      <t>サイボウ</t>
    </rPh>
    <rPh sb="19" eb="22">
      <t>セイブツガク</t>
    </rPh>
    <phoneticPr fontId="2"/>
  </si>
  <si>
    <t>38010</t>
    <phoneticPr fontId="2"/>
  </si>
  <si>
    <t>植物栄養学および土壌学関連</t>
    <rPh sb="11" eb="13">
      <t>カンレン</t>
    </rPh>
    <phoneticPr fontId="2"/>
  </si>
  <si>
    <t>43010</t>
    <phoneticPr fontId="2"/>
  </si>
  <si>
    <t>分子生物学関連</t>
    <rPh sb="0" eb="2">
      <t>ブンシ</t>
    </rPh>
    <phoneticPr fontId="2"/>
  </si>
  <si>
    <t>38020</t>
    <phoneticPr fontId="2"/>
  </si>
  <si>
    <t>応用微生物学関連</t>
    <rPh sb="0" eb="2">
      <t>オウヨウ</t>
    </rPh>
    <rPh sb="2" eb="6">
      <t>ビセイブツガク</t>
    </rPh>
    <rPh sb="6" eb="8">
      <t>カンレン</t>
    </rPh>
    <phoneticPr fontId="2"/>
  </si>
  <si>
    <t>43020</t>
    <phoneticPr fontId="2"/>
  </si>
  <si>
    <t>構造生物化学関連</t>
    <rPh sb="0" eb="2">
      <t>コウゾウ</t>
    </rPh>
    <rPh sb="4" eb="5">
      <t>カガク</t>
    </rPh>
    <phoneticPr fontId="2"/>
  </si>
  <si>
    <t>38030</t>
    <phoneticPr fontId="7"/>
  </si>
  <si>
    <t>応用生物化学関連</t>
    <rPh sb="0" eb="2">
      <t>オウヨウ</t>
    </rPh>
    <rPh sb="2" eb="4">
      <t>セイブツ</t>
    </rPh>
    <rPh sb="4" eb="6">
      <t>カガク</t>
    </rPh>
    <rPh sb="6" eb="8">
      <t>カンレン</t>
    </rPh>
    <phoneticPr fontId="2"/>
  </si>
  <si>
    <t>43030</t>
    <phoneticPr fontId="7"/>
  </si>
  <si>
    <t>機能生物化学関連</t>
    <rPh sb="0" eb="6">
      <t>キノウセイブツカガク</t>
    </rPh>
    <phoneticPr fontId="2"/>
  </si>
  <si>
    <t>38040</t>
    <phoneticPr fontId="7"/>
  </si>
  <si>
    <t>生物有機化学関連</t>
    <rPh sb="0" eb="2">
      <t>セイブツ</t>
    </rPh>
    <rPh sb="2" eb="4">
      <t>ユウキ</t>
    </rPh>
    <rPh sb="4" eb="6">
      <t>カガク</t>
    </rPh>
    <rPh sb="6" eb="8">
      <t>カンレン</t>
    </rPh>
    <phoneticPr fontId="2"/>
  </si>
  <si>
    <t>43040</t>
    <phoneticPr fontId="7"/>
  </si>
  <si>
    <t>生物物理学関連</t>
    <rPh sb="0" eb="5">
      <t>セイブツブツリガク</t>
    </rPh>
    <rPh sb="5" eb="7">
      <t>カンレン</t>
    </rPh>
    <phoneticPr fontId="2"/>
  </si>
  <si>
    <t>38050</t>
    <phoneticPr fontId="7"/>
  </si>
  <si>
    <t>食品科学関連</t>
    <rPh sb="0" eb="2">
      <t>ショクヒン</t>
    </rPh>
    <rPh sb="2" eb="4">
      <t>カガク</t>
    </rPh>
    <rPh sb="4" eb="6">
      <t>カンレン</t>
    </rPh>
    <phoneticPr fontId="2"/>
  </si>
  <si>
    <t>43050</t>
    <phoneticPr fontId="7"/>
  </si>
  <si>
    <t>ゲノム生物学関連</t>
    <rPh sb="3" eb="5">
      <t>セイブツ</t>
    </rPh>
    <rPh sb="5" eb="6">
      <t>ガク</t>
    </rPh>
    <phoneticPr fontId="2"/>
  </si>
  <si>
    <t>38060</t>
    <phoneticPr fontId="7"/>
  </si>
  <si>
    <t>応用分子細胞生物学関連</t>
    <rPh sb="0" eb="2">
      <t>オウヨウ</t>
    </rPh>
    <rPh sb="2" eb="4">
      <t>ブンシ</t>
    </rPh>
    <rPh sb="4" eb="6">
      <t>サイボウ</t>
    </rPh>
    <rPh sb="6" eb="9">
      <t>セイブツガク</t>
    </rPh>
    <rPh sb="9" eb="11">
      <t>カンレン</t>
    </rPh>
    <phoneticPr fontId="2"/>
  </si>
  <si>
    <t>43060</t>
    <phoneticPr fontId="7"/>
  </si>
  <si>
    <t>システムゲノム科学関連</t>
    <rPh sb="7" eb="9">
      <t>カガク</t>
    </rPh>
    <phoneticPr fontId="2"/>
  </si>
  <si>
    <t>中区分39：生産環境農学およびその関連分野</t>
    <rPh sb="6" eb="8">
      <t>セイサン</t>
    </rPh>
    <rPh sb="8" eb="10">
      <t>カンキョウ</t>
    </rPh>
    <rPh sb="10" eb="12">
      <t>ノウガク</t>
    </rPh>
    <rPh sb="17" eb="19">
      <t>カンレン</t>
    </rPh>
    <rPh sb="19" eb="21">
      <t>ブンヤ</t>
    </rPh>
    <phoneticPr fontId="2"/>
  </si>
  <si>
    <t>中区分44：細胞レベルから個体レベルの生物学およびその関連分野</t>
    <rPh sb="6" eb="8">
      <t>サイボウ</t>
    </rPh>
    <rPh sb="13" eb="15">
      <t>コタイ</t>
    </rPh>
    <rPh sb="19" eb="21">
      <t>セイブツ</t>
    </rPh>
    <rPh sb="21" eb="22">
      <t>ガク</t>
    </rPh>
    <rPh sb="27" eb="29">
      <t>カンレン</t>
    </rPh>
    <rPh sb="29" eb="31">
      <t>ブンヤ</t>
    </rPh>
    <phoneticPr fontId="2"/>
  </si>
  <si>
    <t>39010</t>
    <phoneticPr fontId="2"/>
  </si>
  <si>
    <t>遺伝育種科学関連</t>
    <rPh sb="0" eb="2">
      <t>イデン</t>
    </rPh>
    <rPh sb="2" eb="4">
      <t>イクシュ</t>
    </rPh>
    <rPh sb="4" eb="6">
      <t>カガク</t>
    </rPh>
    <rPh sb="6" eb="8">
      <t>カンレン</t>
    </rPh>
    <phoneticPr fontId="2"/>
  </si>
  <si>
    <t>44010</t>
    <phoneticPr fontId="2"/>
  </si>
  <si>
    <t>細胞生物学関連</t>
  </si>
  <si>
    <t>39020</t>
    <phoneticPr fontId="2"/>
  </si>
  <si>
    <t>作物生産科学関連</t>
    <rPh sb="0" eb="2">
      <t>サクモツ</t>
    </rPh>
    <rPh sb="2" eb="4">
      <t>セイサン</t>
    </rPh>
    <rPh sb="4" eb="6">
      <t>カガク</t>
    </rPh>
    <rPh sb="6" eb="8">
      <t>カンレン</t>
    </rPh>
    <phoneticPr fontId="2"/>
  </si>
  <si>
    <t>44020</t>
    <phoneticPr fontId="2"/>
  </si>
  <si>
    <t>発生生物学関連</t>
  </si>
  <si>
    <t>39030</t>
    <phoneticPr fontId="7"/>
  </si>
  <si>
    <t>園芸科学関連</t>
  </si>
  <si>
    <t>44030</t>
    <phoneticPr fontId="7"/>
  </si>
  <si>
    <t>植物分子および生理科学関連</t>
  </si>
  <si>
    <t>39040</t>
    <phoneticPr fontId="7"/>
  </si>
  <si>
    <t>植物保護科学関連</t>
    <rPh sb="0" eb="2">
      <t>ショクブツ</t>
    </rPh>
    <rPh sb="2" eb="4">
      <t>ホゴ</t>
    </rPh>
    <rPh sb="4" eb="6">
      <t>カガク</t>
    </rPh>
    <rPh sb="6" eb="8">
      <t>カンレン</t>
    </rPh>
    <phoneticPr fontId="2"/>
  </si>
  <si>
    <t>44040</t>
    <phoneticPr fontId="7"/>
  </si>
  <si>
    <t>形態および構造関連</t>
  </si>
  <si>
    <t>39050</t>
    <phoneticPr fontId="7"/>
  </si>
  <si>
    <t>昆虫科学関連</t>
  </si>
  <si>
    <t>44050</t>
    <phoneticPr fontId="7"/>
  </si>
  <si>
    <t>動物生理化学、生理学および行動学関連</t>
  </si>
  <si>
    <t>39060</t>
    <phoneticPr fontId="7"/>
  </si>
  <si>
    <t>生物資源保全学関連</t>
    <rPh sb="0" eb="2">
      <t>セイブツ</t>
    </rPh>
    <rPh sb="2" eb="4">
      <t>シゲン</t>
    </rPh>
    <rPh sb="4" eb="6">
      <t>ホゼン</t>
    </rPh>
    <rPh sb="6" eb="7">
      <t>ガク</t>
    </rPh>
    <rPh sb="7" eb="9">
      <t>カンレン</t>
    </rPh>
    <phoneticPr fontId="2"/>
  </si>
  <si>
    <t>中区分45：個体レベルから集団レベルの生物学と人類学およびその関連分野</t>
    <rPh sb="6" eb="8">
      <t>コタイ</t>
    </rPh>
    <rPh sb="13" eb="15">
      <t>シュウダン</t>
    </rPh>
    <rPh sb="19" eb="22">
      <t>セイブツガク</t>
    </rPh>
    <rPh sb="23" eb="26">
      <t>ジンルイガク</t>
    </rPh>
    <rPh sb="31" eb="33">
      <t>カンレン</t>
    </rPh>
    <rPh sb="33" eb="35">
      <t>ブンヤ</t>
    </rPh>
    <phoneticPr fontId="2"/>
  </si>
  <si>
    <t>39070</t>
    <phoneticPr fontId="7"/>
  </si>
  <si>
    <t>ランドスケープ科学関連</t>
    <rPh sb="7" eb="9">
      <t>カガク</t>
    </rPh>
    <rPh sb="9" eb="11">
      <t>カンレン</t>
    </rPh>
    <phoneticPr fontId="2"/>
  </si>
  <si>
    <t>中区分40：森林圏科学、水圏応用科学およびその関連分野</t>
    <rPh sb="6" eb="8">
      <t>シンリン</t>
    </rPh>
    <rPh sb="8" eb="9">
      <t>ケン</t>
    </rPh>
    <rPh sb="9" eb="11">
      <t>カガク</t>
    </rPh>
    <rPh sb="12" eb="14">
      <t>スイケン</t>
    </rPh>
    <rPh sb="14" eb="16">
      <t>オウヨウ</t>
    </rPh>
    <rPh sb="16" eb="18">
      <t>カガク</t>
    </rPh>
    <rPh sb="23" eb="25">
      <t>カンレン</t>
    </rPh>
    <rPh sb="25" eb="27">
      <t>ブンヤ</t>
    </rPh>
    <phoneticPr fontId="2"/>
  </si>
  <si>
    <t>45010</t>
    <phoneticPr fontId="2"/>
  </si>
  <si>
    <t>遺伝学関連</t>
    <rPh sb="0" eb="3">
      <t>イデンガク</t>
    </rPh>
    <phoneticPr fontId="2"/>
  </si>
  <si>
    <t>45020</t>
    <phoneticPr fontId="2"/>
  </si>
  <si>
    <t>進化生物学関連</t>
    <rPh sb="0" eb="2">
      <t>シンカ</t>
    </rPh>
    <rPh sb="2" eb="5">
      <t>セイブツガク</t>
    </rPh>
    <rPh sb="5" eb="7">
      <t>カンレン</t>
    </rPh>
    <phoneticPr fontId="2"/>
  </si>
  <si>
    <t>40010</t>
    <phoneticPr fontId="2"/>
  </si>
  <si>
    <t>森林科学関連</t>
    <rPh sb="4" eb="6">
      <t>カンレン</t>
    </rPh>
    <phoneticPr fontId="2"/>
  </si>
  <si>
    <t>45030</t>
    <phoneticPr fontId="7"/>
  </si>
  <si>
    <t>多様性生物学および分類学関連</t>
    <rPh sb="0" eb="3">
      <t>タヨウセイ</t>
    </rPh>
    <rPh sb="3" eb="6">
      <t>セイブツガク</t>
    </rPh>
    <rPh sb="9" eb="11">
      <t>ブンルイ</t>
    </rPh>
    <rPh sb="11" eb="12">
      <t>ガク</t>
    </rPh>
    <rPh sb="12" eb="14">
      <t>カンレン</t>
    </rPh>
    <phoneticPr fontId="2"/>
  </si>
  <si>
    <t>40020</t>
    <phoneticPr fontId="2"/>
  </si>
  <si>
    <t>木質科学関連</t>
    <rPh sb="0" eb="2">
      <t>モクシツ</t>
    </rPh>
    <rPh sb="2" eb="4">
      <t>カガク</t>
    </rPh>
    <rPh sb="4" eb="6">
      <t>カンレン</t>
    </rPh>
    <phoneticPr fontId="2"/>
  </si>
  <si>
    <t>45040</t>
    <phoneticPr fontId="7"/>
  </si>
  <si>
    <t>生態学および環境学関連</t>
    <rPh sb="0" eb="2">
      <t>セイタイ</t>
    </rPh>
    <rPh sb="2" eb="3">
      <t>ガク</t>
    </rPh>
    <rPh sb="6" eb="9">
      <t>カンキョウガク</t>
    </rPh>
    <rPh sb="9" eb="11">
      <t>カンレン</t>
    </rPh>
    <phoneticPr fontId="2"/>
  </si>
  <si>
    <t>40030</t>
    <phoneticPr fontId="7"/>
  </si>
  <si>
    <t>水圏生産科学関連</t>
    <rPh sb="6" eb="8">
      <t>カンレン</t>
    </rPh>
    <phoneticPr fontId="2"/>
  </si>
  <si>
    <t>45050</t>
    <phoneticPr fontId="7"/>
  </si>
  <si>
    <t>40040</t>
    <phoneticPr fontId="7"/>
  </si>
  <si>
    <t>水圏生命科学関連</t>
    <rPh sb="0" eb="2">
      <t>スイケン</t>
    </rPh>
    <rPh sb="2" eb="4">
      <t>セイメイ</t>
    </rPh>
    <rPh sb="4" eb="6">
      <t>カガク</t>
    </rPh>
    <rPh sb="6" eb="8">
      <t>カンレン</t>
    </rPh>
    <phoneticPr fontId="2"/>
  </si>
  <si>
    <t>45060</t>
    <phoneticPr fontId="7"/>
  </si>
  <si>
    <t>応用人類学関連</t>
    <rPh sb="0" eb="2">
      <t>オウヨウ</t>
    </rPh>
    <rPh sb="2" eb="4">
      <t>ジンルイ</t>
    </rPh>
    <rPh sb="4" eb="5">
      <t>ガク</t>
    </rPh>
    <rPh sb="5" eb="7">
      <t>カンレン</t>
    </rPh>
    <phoneticPr fontId="2"/>
  </si>
  <si>
    <t>中区分41：社会経済農学、農業工学およびその関連分野</t>
    <rPh sb="6" eb="8">
      <t>シャカイ</t>
    </rPh>
    <rPh sb="8" eb="10">
      <t>ケイザイ</t>
    </rPh>
    <rPh sb="10" eb="12">
      <t>ノウガク</t>
    </rPh>
    <rPh sb="13" eb="15">
      <t>ノウギョウ</t>
    </rPh>
    <rPh sb="15" eb="17">
      <t>コウガク</t>
    </rPh>
    <rPh sb="22" eb="24">
      <t>カンレン</t>
    </rPh>
    <rPh sb="24" eb="26">
      <t>ブンヤ</t>
    </rPh>
    <phoneticPr fontId="2"/>
  </si>
  <si>
    <t>中区分46：神経科学およびその関連分野</t>
    <rPh sb="15" eb="17">
      <t>カンレン</t>
    </rPh>
    <rPh sb="17" eb="19">
      <t>ブンヤ</t>
    </rPh>
    <phoneticPr fontId="2"/>
  </si>
  <si>
    <t>41010</t>
    <phoneticPr fontId="2"/>
  </si>
  <si>
    <t>食料農業経済関連</t>
    <rPh sb="6" eb="8">
      <t>カンレン</t>
    </rPh>
    <phoneticPr fontId="2"/>
  </si>
  <si>
    <t>46010</t>
    <phoneticPr fontId="2"/>
  </si>
  <si>
    <t>神経科学一般関連</t>
    <rPh sb="0" eb="2">
      <t>シンケイ</t>
    </rPh>
    <rPh sb="2" eb="4">
      <t>カガク</t>
    </rPh>
    <rPh sb="4" eb="6">
      <t>イッパン</t>
    </rPh>
    <rPh sb="6" eb="8">
      <t>カンレン</t>
    </rPh>
    <phoneticPr fontId="2"/>
  </si>
  <si>
    <t>41020</t>
    <phoneticPr fontId="2"/>
  </si>
  <si>
    <t>農業社会構造関連</t>
    <rPh sb="6" eb="8">
      <t>カンレン</t>
    </rPh>
    <phoneticPr fontId="2"/>
  </si>
  <si>
    <t>46020</t>
    <phoneticPr fontId="2"/>
  </si>
  <si>
    <t>神経形態学関連</t>
    <rPh sb="0" eb="2">
      <t>シンケイ</t>
    </rPh>
    <rPh sb="2" eb="5">
      <t>ケイタイガク</t>
    </rPh>
    <phoneticPr fontId="2"/>
  </si>
  <si>
    <t>41030</t>
    <phoneticPr fontId="7"/>
  </si>
  <si>
    <t>地域環境工学および農村計画学関連</t>
    <rPh sb="0" eb="2">
      <t>チイキ</t>
    </rPh>
    <rPh sb="2" eb="4">
      <t>カンキョウ</t>
    </rPh>
    <rPh sb="4" eb="6">
      <t>コウガク</t>
    </rPh>
    <rPh sb="9" eb="11">
      <t>ノウソン</t>
    </rPh>
    <rPh sb="11" eb="13">
      <t>ケイカク</t>
    </rPh>
    <rPh sb="13" eb="14">
      <t>ガク</t>
    </rPh>
    <rPh sb="14" eb="16">
      <t>カンレン</t>
    </rPh>
    <phoneticPr fontId="2"/>
  </si>
  <si>
    <t>46030</t>
  </si>
  <si>
    <t>神経機能学関連</t>
    <rPh sb="0" eb="2">
      <t>シンケイ</t>
    </rPh>
    <rPh sb="2" eb="4">
      <t>キノウ</t>
    </rPh>
    <rPh sb="4" eb="5">
      <t>ガク</t>
    </rPh>
    <phoneticPr fontId="2"/>
  </si>
  <si>
    <t>41040</t>
    <phoneticPr fontId="7"/>
  </si>
  <si>
    <t>農業環境工学および農業情報工学関連</t>
    <rPh sb="0" eb="2">
      <t>ノウギョウ</t>
    </rPh>
    <rPh sb="2" eb="4">
      <t>カンキョウ</t>
    </rPh>
    <rPh sb="4" eb="6">
      <t>コウガク</t>
    </rPh>
    <rPh sb="9" eb="11">
      <t>ノウギョウ</t>
    </rPh>
    <rPh sb="11" eb="13">
      <t>ジョウホウ</t>
    </rPh>
    <rPh sb="13" eb="15">
      <t>コウガク</t>
    </rPh>
    <rPh sb="15" eb="17">
      <t>カンレン</t>
    </rPh>
    <phoneticPr fontId="2"/>
  </si>
  <si>
    <t>41050</t>
    <phoneticPr fontId="7"/>
  </si>
  <si>
    <t>環境農学関連</t>
    <rPh sb="0" eb="2">
      <t>カンキョウ</t>
    </rPh>
    <rPh sb="2" eb="4">
      <t>ノウガク</t>
    </rPh>
    <rPh sb="4" eb="6">
      <t>カンレン</t>
    </rPh>
    <phoneticPr fontId="2"/>
  </si>
  <si>
    <t>中区分42：獣医学、畜産学およびその関連分野</t>
    <rPh sb="6" eb="9">
      <t>ジュウイガク</t>
    </rPh>
    <rPh sb="10" eb="12">
      <t>チクサン</t>
    </rPh>
    <rPh sb="12" eb="13">
      <t>カガク</t>
    </rPh>
    <rPh sb="18" eb="20">
      <t>カンレン</t>
    </rPh>
    <rPh sb="20" eb="22">
      <t>ブンヤ</t>
    </rPh>
    <phoneticPr fontId="2"/>
  </si>
  <si>
    <t>42010</t>
    <phoneticPr fontId="2"/>
  </si>
  <si>
    <t>動物生産科学関連</t>
    <rPh sb="6" eb="8">
      <t>カンレン</t>
    </rPh>
    <phoneticPr fontId="2"/>
  </si>
  <si>
    <t>42020</t>
    <phoneticPr fontId="2"/>
  </si>
  <si>
    <t>獣医学関連</t>
    <rPh sb="0" eb="3">
      <t>ジュウイガク</t>
    </rPh>
    <rPh sb="3" eb="5">
      <t>カンレン</t>
    </rPh>
    <phoneticPr fontId="2"/>
  </si>
  <si>
    <t>42030</t>
    <phoneticPr fontId="7"/>
  </si>
  <si>
    <t>動物生命科学関連</t>
    <rPh sb="0" eb="2">
      <t>ドウブツ</t>
    </rPh>
    <rPh sb="2" eb="4">
      <t>セイメイ</t>
    </rPh>
    <rPh sb="4" eb="6">
      <t>カガク</t>
    </rPh>
    <rPh sb="6" eb="8">
      <t>カンレン</t>
    </rPh>
    <phoneticPr fontId="2"/>
  </si>
  <si>
    <t>42040</t>
    <phoneticPr fontId="7"/>
  </si>
  <si>
    <t>実験動物学関連</t>
    <rPh sb="0" eb="2">
      <t>ジッケン</t>
    </rPh>
    <rPh sb="2" eb="5">
      <t>ドウブツガク</t>
    </rPh>
    <rPh sb="5" eb="7">
      <t>カンレン</t>
    </rPh>
    <phoneticPr fontId="2"/>
  </si>
  <si>
    <t>大区分Ｈ</t>
    <rPh sb="0" eb="3">
      <t>ダイクブン</t>
    </rPh>
    <phoneticPr fontId="2"/>
  </si>
  <si>
    <t>大区分Ｉ</t>
    <rPh sb="0" eb="3">
      <t>ダイクブン</t>
    </rPh>
    <phoneticPr fontId="2"/>
  </si>
  <si>
    <t>中区分47：薬学およびその関連分野</t>
    <rPh sb="6" eb="8">
      <t>ヤクガク</t>
    </rPh>
    <rPh sb="13" eb="15">
      <t>カンレン</t>
    </rPh>
    <rPh sb="15" eb="17">
      <t>ブンヤ</t>
    </rPh>
    <phoneticPr fontId="2"/>
  </si>
  <si>
    <t>中区分50：腫瘍学およびその関連分野</t>
    <rPh sb="0" eb="1">
      <t>ナカ</t>
    </rPh>
    <rPh sb="1" eb="3">
      <t>クブン</t>
    </rPh>
    <rPh sb="6" eb="9">
      <t>シュヨウガク</t>
    </rPh>
    <phoneticPr fontId="2"/>
  </si>
  <si>
    <t>47010</t>
    <phoneticPr fontId="2"/>
  </si>
  <si>
    <t>薬系化学および創薬科学関連</t>
    <rPh sb="0" eb="2">
      <t>ヤクケイ</t>
    </rPh>
    <rPh sb="2" eb="4">
      <t>カガク</t>
    </rPh>
    <rPh sb="7" eb="9">
      <t>ソウヤク</t>
    </rPh>
    <rPh sb="9" eb="11">
      <t>カガク</t>
    </rPh>
    <rPh sb="11" eb="13">
      <t>カンレン</t>
    </rPh>
    <phoneticPr fontId="2"/>
  </si>
  <si>
    <t>50010</t>
    <phoneticPr fontId="2"/>
  </si>
  <si>
    <t>腫瘍生物学関連</t>
    <rPh sb="0" eb="5">
      <t>シュヨウセイブツガク</t>
    </rPh>
    <phoneticPr fontId="2"/>
  </si>
  <si>
    <t>47020</t>
    <phoneticPr fontId="2"/>
  </si>
  <si>
    <t>薬系分析および物理化学関連</t>
    <rPh sb="0" eb="2">
      <t>ヤクケイ</t>
    </rPh>
    <rPh sb="2" eb="4">
      <t>ブンセキ</t>
    </rPh>
    <rPh sb="7" eb="11">
      <t>ブツリカガク</t>
    </rPh>
    <phoneticPr fontId="2"/>
  </si>
  <si>
    <t>50020</t>
    <phoneticPr fontId="2"/>
  </si>
  <si>
    <t>腫瘍診断および治療学関連</t>
    <rPh sb="0" eb="2">
      <t>シュヨウ</t>
    </rPh>
    <rPh sb="2" eb="4">
      <t>シンダン</t>
    </rPh>
    <rPh sb="7" eb="10">
      <t>チリョウガク</t>
    </rPh>
    <phoneticPr fontId="2"/>
  </si>
  <si>
    <t>47030</t>
  </si>
  <si>
    <t>薬系衛生および生物化学関連</t>
    <rPh sb="0" eb="2">
      <t>ヤクケイ</t>
    </rPh>
    <rPh sb="2" eb="4">
      <t>エイセイ</t>
    </rPh>
    <rPh sb="7" eb="9">
      <t>セイブツ</t>
    </rPh>
    <rPh sb="9" eb="10">
      <t>カガク</t>
    </rPh>
    <rPh sb="10" eb="11">
      <t>ガク</t>
    </rPh>
    <phoneticPr fontId="2"/>
  </si>
  <si>
    <t>中区分51：ブレインサイエンスおよびその関連分野</t>
    <rPh sb="20" eb="22">
      <t>カンレン</t>
    </rPh>
    <rPh sb="22" eb="24">
      <t>ブンヤ</t>
    </rPh>
    <phoneticPr fontId="2"/>
  </si>
  <si>
    <t>47040</t>
  </si>
  <si>
    <t>薬理学関連</t>
    <rPh sb="0" eb="3">
      <t>ヤクリガク</t>
    </rPh>
    <rPh sb="3" eb="5">
      <t>カンレン</t>
    </rPh>
    <phoneticPr fontId="2"/>
  </si>
  <si>
    <t>47050</t>
  </si>
  <si>
    <t>環境および天然医薬資源学関連</t>
    <rPh sb="0" eb="2">
      <t>カンキョウ</t>
    </rPh>
    <rPh sb="5" eb="7">
      <t>テンネン</t>
    </rPh>
    <rPh sb="7" eb="9">
      <t>イヤク</t>
    </rPh>
    <rPh sb="9" eb="11">
      <t>シゲン</t>
    </rPh>
    <rPh sb="11" eb="12">
      <t>ガク</t>
    </rPh>
    <phoneticPr fontId="2"/>
  </si>
  <si>
    <t>51010</t>
    <phoneticPr fontId="2"/>
  </si>
  <si>
    <t>基盤脳科学関連</t>
    <rPh sb="5" eb="7">
      <t>カンレン</t>
    </rPh>
    <phoneticPr fontId="2"/>
  </si>
  <si>
    <t>47060</t>
  </si>
  <si>
    <t>医療薬学関連</t>
    <rPh sb="0" eb="4">
      <t>イリョウヤクガク</t>
    </rPh>
    <phoneticPr fontId="2"/>
  </si>
  <si>
    <t>51020</t>
    <phoneticPr fontId="2"/>
  </si>
  <si>
    <t>認知脳科学関連</t>
    <rPh sb="0" eb="2">
      <t>ニンチ</t>
    </rPh>
    <rPh sb="2" eb="5">
      <t>ノウカガク</t>
    </rPh>
    <rPh sb="5" eb="7">
      <t>カンレン</t>
    </rPh>
    <phoneticPr fontId="2"/>
  </si>
  <si>
    <t>中区分48：生体の構造と機能およびその関連分野</t>
    <rPh sb="0" eb="1">
      <t>ナカ</t>
    </rPh>
    <rPh sb="1" eb="3">
      <t>クブン</t>
    </rPh>
    <rPh sb="6" eb="8">
      <t>セイタイ</t>
    </rPh>
    <phoneticPr fontId="2"/>
  </si>
  <si>
    <t>51030</t>
  </si>
  <si>
    <t>病態神経科学関連</t>
    <rPh sb="0" eb="2">
      <t>ビョウタイ</t>
    </rPh>
    <rPh sb="2" eb="4">
      <t>シンケイ</t>
    </rPh>
    <rPh sb="4" eb="6">
      <t>カガク</t>
    </rPh>
    <rPh sb="6" eb="8">
      <t>カンレン</t>
    </rPh>
    <phoneticPr fontId="2"/>
  </si>
  <si>
    <t>中区分52：内科学一般およびその関連分野</t>
    <rPh sb="0" eb="1">
      <t>ナカ</t>
    </rPh>
    <rPh sb="1" eb="3">
      <t>クブン</t>
    </rPh>
    <phoneticPr fontId="2"/>
  </si>
  <si>
    <t>48010</t>
    <phoneticPr fontId="2"/>
  </si>
  <si>
    <t>解剖学関連</t>
    <rPh sb="0" eb="2">
      <t>カイボウ</t>
    </rPh>
    <rPh sb="3" eb="5">
      <t>カンレン</t>
    </rPh>
    <phoneticPr fontId="2"/>
  </si>
  <si>
    <t>48020</t>
    <phoneticPr fontId="2"/>
  </si>
  <si>
    <t>生理学関連</t>
    <rPh sb="0" eb="3">
      <t>セイリガク</t>
    </rPh>
    <rPh sb="3" eb="5">
      <t>カンレン</t>
    </rPh>
    <phoneticPr fontId="2"/>
  </si>
  <si>
    <t>52010</t>
    <phoneticPr fontId="2"/>
  </si>
  <si>
    <t>内科学一般関連</t>
    <rPh sb="0" eb="2">
      <t>ナイカガク</t>
    </rPh>
    <rPh sb="2" eb="3">
      <t>ガク</t>
    </rPh>
    <rPh sb="3" eb="5">
      <t>イッパン</t>
    </rPh>
    <rPh sb="5" eb="7">
      <t>カンレン</t>
    </rPh>
    <phoneticPr fontId="2"/>
  </si>
  <si>
    <t>48030</t>
  </si>
  <si>
    <t>薬理学関連</t>
    <rPh sb="2" eb="3">
      <t>ガク</t>
    </rPh>
    <phoneticPr fontId="2"/>
  </si>
  <si>
    <t>52020</t>
    <phoneticPr fontId="2"/>
  </si>
  <si>
    <t>神経内科学関連</t>
    <rPh sb="0" eb="2">
      <t>シンケイ</t>
    </rPh>
    <rPh sb="2" eb="5">
      <t>ナイカガク</t>
    </rPh>
    <rPh sb="5" eb="7">
      <t>カンレン</t>
    </rPh>
    <phoneticPr fontId="2"/>
  </si>
  <si>
    <t>48040</t>
  </si>
  <si>
    <t>医化学関連</t>
    <rPh sb="0" eb="1">
      <t>イ</t>
    </rPh>
    <rPh sb="1" eb="2">
      <t>カ</t>
    </rPh>
    <rPh sb="2" eb="3">
      <t>ガク</t>
    </rPh>
    <phoneticPr fontId="2"/>
  </si>
  <si>
    <t>52030</t>
  </si>
  <si>
    <t>精神神経科学関連</t>
  </si>
  <si>
    <t>中区分49：病理病態学、感染・免疫学およびその関連分野</t>
    <rPh sb="0" eb="1">
      <t>ナカ</t>
    </rPh>
    <rPh sb="1" eb="3">
      <t>クブン</t>
    </rPh>
    <phoneticPr fontId="2"/>
  </si>
  <si>
    <t>52040</t>
  </si>
  <si>
    <t>放射線科学関連</t>
  </si>
  <si>
    <t>52050</t>
  </si>
  <si>
    <t>胎児医学および小児成育学関連</t>
    <rPh sb="0" eb="2">
      <t>タイジ</t>
    </rPh>
    <rPh sb="2" eb="4">
      <t>イガク</t>
    </rPh>
    <rPh sb="12" eb="14">
      <t>カンレン</t>
    </rPh>
    <phoneticPr fontId="2"/>
  </si>
  <si>
    <t>49010</t>
    <phoneticPr fontId="2"/>
  </si>
  <si>
    <t>病態医化学関連</t>
  </si>
  <si>
    <t>中区分53：器官システム内科学およびその関連分野</t>
    <rPh sb="0" eb="1">
      <t>ナカ</t>
    </rPh>
    <rPh sb="1" eb="3">
      <t>クブン</t>
    </rPh>
    <rPh sb="6" eb="8">
      <t>キカン</t>
    </rPh>
    <rPh sb="12" eb="15">
      <t>ナイカガク</t>
    </rPh>
    <phoneticPr fontId="2"/>
  </si>
  <si>
    <t>49020</t>
    <phoneticPr fontId="2"/>
  </si>
  <si>
    <t>人体病理学関連</t>
    <rPh sb="0" eb="2">
      <t>ジンタイ</t>
    </rPh>
    <rPh sb="2" eb="4">
      <t>ジンタイビョウリ</t>
    </rPh>
    <rPh sb="4" eb="5">
      <t>ガク</t>
    </rPh>
    <phoneticPr fontId="2"/>
  </si>
  <si>
    <t>49030</t>
  </si>
  <si>
    <t>実験病理学関連</t>
    <rPh sb="0" eb="5">
      <t>ジッケンビョウリガク</t>
    </rPh>
    <phoneticPr fontId="2"/>
  </si>
  <si>
    <t>53010</t>
    <phoneticPr fontId="2"/>
  </si>
  <si>
    <t>消化器内科学関連</t>
  </si>
  <si>
    <t>49040</t>
  </si>
  <si>
    <t>寄生虫学関連</t>
    <rPh sb="0" eb="4">
      <t>キセイチュウガク</t>
    </rPh>
    <phoneticPr fontId="2"/>
  </si>
  <si>
    <t>53020</t>
    <phoneticPr fontId="2"/>
  </si>
  <si>
    <t>循環器内科学関連</t>
  </si>
  <si>
    <t>49050</t>
  </si>
  <si>
    <t>細菌学関連</t>
    <rPh sb="0" eb="3">
      <t>サイキンガク</t>
    </rPh>
    <phoneticPr fontId="2"/>
  </si>
  <si>
    <t>53030</t>
  </si>
  <si>
    <t>呼吸器内科学関連</t>
  </si>
  <si>
    <t>49060</t>
  </si>
  <si>
    <t>ウイルス学関連</t>
    <rPh sb="4" eb="5">
      <t>ガク</t>
    </rPh>
    <phoneticPr fontId="2"/>
  </si>
  <si>
    <t>53040</t>
  </si>
  <si>
    <t>腎臓内科学関連</t>
  </si>
  <si>
    <t>49070</t>
  </si>
  <si>
    <t>免疫学関連</t>
    <rPh sb="0" eb="3">
      <t>メンエキガク</t>
    </rPh>
    <phoneticPr fontId="2"/>
  </si>
  <si>
    <t>53050</t>
  </si>
  <si>
    <t>皮膚科学関連</t>
  </si>
  <si>
    <t>中区分54：生体情報内科学およびその関連分野</t>
    <rPh sb="0" eb="1">
      <t>ナカ</t>
    </rPh>
    <rPh sb="1" eb="3">
      <t>クブン</t>
    </rPh>
    <rPh sb="6" eb="8">
      <t>セイタイ</t>
    </rPh>
    <rPh sb="8" eb="10">
      <t>ジョウホウ</t>
    </rPh>
    <rPh sb="10" eb="13">
      <t>ナイカガク</t>
    </rPh>
    <phoneticPr fontId="2"/>
  </si>
  <si>
    <t>54010</t>
    <phoneticPr fontId="2"/>
  </si>
  <si>
    <t>血液および腫瘍内科学関連</t>
    <rPh sb="5" eb="7">
      <t>シュヨウ</t>
    </rPh>
    <phoneticPr fontId="2"/>
  </si>
  <si>
    <t>54020</t>
    <phoneticPr fontId="2"/>
  </si>
  <si>
    <t>膠原病およびアレルギー内科学関連</t>
  </si>
  <si>
    <t>54030</t>
  </si>
  <si>
    <t>感染症内科学関連</t>
  </si>
  <si>
    <t>54040</t>
  </si>
  <si>
    <t>代謝および内分泌学関連</t>
  </si>
  <si>
    <t>中区分55：恒常性維持器官の外科学およびその関連分野</t>
    <rPh sb="0" eb="1">
      <t>ナカ</t>
    </rPh>
    <rPh sb="1" eb="3">
      <t>クブン</t>
    </rPh>
    <phoneticPr fontId="2"/>
  </si>
  <si>
    <t>55010</t>
    <phoneticPr fontId="2"/>
  </si>
  <si>
    <t>外科学一般および小児外科学関連</t>
    <rPh sb="0" eb="3">
      <t>ゲカガク</t>
    </rPh>
    <rPh sb="3" eb="5">
      <t>イッパン</t>
    </rPh>
    <rPh sb="8" eb="10">
      <t>ショウニ</t>
    </rPh>
    <rPh sb="10" eb="13">
      <t>ゲカガク</t>
    </rPh>
    <rPh sb="13" eb="15">
      <t>カンレン</t>
    </rPh>
    <phoneticPr fontId="2"/>
  </si>
  <si>
    <t>55020</t>
    <phoneticPr fontId="2"/>
  </si>
  <si>
    <t>消化器外科学関連</t>
  </si>
  <si>
    <t>55030</t>
  </si>
  <si>
    <t>心臓血管外科学関連</t>
  </si>
  <si>
    <t>55040</t>
  </si>
  <si>
    <t>呼吸器外科学関連</t>
  </si>
  <si>
    <t>55050</t>
  </si>
  <si>
    <t>麻酔科学関連</t>
  </si>
  <si>
    <t>55060</t>
  </si>
  <si>
    <t>救急医学関連</t>
  </si>
  <si>
    <t>中区分56：生体機能および感覚に関する外科学およびその関連分野</t>
    <rPh sb="0" eb="1">
      <t>ナカ</t>
    </rPh>
    <rPh sb="1" eb="3">
      <t>クブン</t>
    </rPh>
    <rPh sb="19" eb="22">
      <t>ゲカガク</t>
    </rPh>
    <rPh sb="27" eb="29">
      <t>カンレン</t>
    </rPh>
    <rPh sb="29" eb="31">
      <t>ブンヤ</t>
    </rPh>
    <phoneticPr fontId="2"/>
  </si>
  <si>
    <t>56010</t>
    <phoneticPr fontId="2"/>
  </si>
  <si>
    <t>脳神経外科学関連</t>
    <rPh sb="0" eb="3">
      <t>ノウシンケイ</t>
    </rPh>
    <rPh sb="3" eb="5">
      <t>ゲカ</t>
    </rPh>
    <rPh sb="5" eb="6">
      <t>ガク</t>
    </rPh>
    <rPh sb="6" eb="8">
      <t>カンレン</t>
    </rPh>
    <phoneticPr fontId="2"/>
  </si>
  <si>
    <t>56020</t>
    <phoneticPr fontId="2"/>
  </si>
  <si>
    <t>整形外科学関連</t>
    <rPh sb="5" eb="7">
      <t>カンレン</t>
    </rPh>
    <phoneticPr fontId="2"/>
  </si>
  <si>
    <t>56030</t>
  </si>
  <si>
    <t>泌尿器科学関連</t>
    <rPh sb="5" eb="7">
      <t>カンレン</t>
    </rPh>
    <phoneticPr fontId="2"/>
  </si>
  <si>
    <t>56040</t>
  </si>
  <si>
    <t>産婦人科学関連</t>
    <rPh sb="5" eb="7">
      <t>カンレン</t>
    </rPh>
    <phoneticPr fontId="2"/>
  </si>
  <si>
    <t>56050</t>
  </si>
  <si>
    <t>耳鼻咽喉科学関連</t>
    <rPh sb="6" eb="8">
      <t>カンレン</t>
    </rPh>
    <phoneticPr fontId="2"/>
  </si>
  <si>
    <t>56060</t>
  </si>
  <si>
    <t>眼科学関連</t>
    <rPh sb="3" eb="5">
      <t>カンレン</t>
    </rPh>
    <phoneticPr fontId="2"/>
  </si>
  <si>
    <t>56070</t>
  </si>
  <si>
    <t>形成外科学関連</t>
    <rPh sb="5" eb="7">
      <t>カンレン</t>
    </rPh>
    <phoneticPr fontId="2"/>
  </si>
  <si>
    <t>大区分Ｉ（続き）</t>
    <rPh sb="0" eb="3">
      <t>ダイクブン</t>
    </rPh>
    <rPh sb="5" eb="6">
      <t>ツヅ</t>
    </rPh>
    <phoneticPr fontId="2"/>
  </si>
  <si>
    <t>大区分Ｊ</t>
    <rPh sb="0" eb="3">
      <t>ダイクブン</t>
    </rPh>
    <phoneticPr fontId="2"/>
  </si>
  <si>
    <t>中区分57：口腔科学およびその関連分野</t>
    <rPh sb="0" eb="1">
      <t>ナカ</t>
    </rPh>
    <rPh sb="1" eb="3">
      <t>クブン</t>
    </rPh>
    <rPh sb="6" eb="8">
      <t>コウコウ</t>
    </rPh>
    <rPh sb="8" eb="10">
      <t>カガク</t>
    </rPh>
    <rPh sb="15" eb="17">
      <t>カンレン</t>
    </rPh>
    <rPh sb="17" eb="19">
      <t>ブンヤ</t>
    </rPh>
    <phoneticPr fontId="2"/>
  </si>
  <si>
    <t>中区分60：情報科学、情報工学およびその関連分野</t>
    <rPh sb="6" eb="8">
      <t>ジョウホウ</t>
    </rPh>
    <rPh sb="8" eb="10">
      <t>カガク</t>
    </rPh>
    <rPh sb="11" eb="13">
      <t>ジョウホウ</t>
    </rPh>
    <rPh sb="13" eb="15">
      <t>コウガク</t>
    </rPh>
    <rPh sb="20" eb="22">
      <t>カンレン</t>
    </rPh>
    <rPh sb="22" eb="24">
      <t>ブンヤ</t>
    </rPh>
    <phoneticPr fontId="2"/>
  </si>
  <si>
    <t>57010</t>
    <phoneticPr fontId="2"/>
  </si>
  <si>
    <t>常態系口腔科学関連</t>
    <rPh sb="0" eb="2">
      <t>ジョウタイ</t>
    </rPh>
    <rPh sb="2" eb="3">
      <t>ケイ</t>
    </rPh>
    <rPh sb="3" eb="5">
      <t>コウコウ</t>
    </rPh>
    <rPh sb="5" eb="7">
      <t>カガク</t>
    </rPh>
    <rPh sb="7" eb="9">
      <t>カンレン</t>
    </rPh>
    <phoneticPr fontId="2"/>
  </si>
  <si>
    <t>60010</t>
    <phoneticPr fontId="2"/>
  </si>
  <si>
    <t>情報学基礎論関連</t>
    <rPh sb="0" eb="2">
      <t>ジョウホウ</t>
    </rPh>
    <rPh sb="2" eb="3">
      <t>ガク</t>
    </rPh>
    <rPh sb="3" eb="5">
      <t>キソ</t>
    </rPh>
    <rPh sb="5" eb="6">
      <t>ロン</t>
    </rPh>
    <phoneticPr fontId="2"/>
  </si>
  <si>
    <t>57020</t>
    <phoneticPr fontId="2"/>
  </si>
  <si>
    <t>病態系口腔科学関連</t>
  </si>
  <si>
    <t>60020</t>
    <phoneticPr fontId="2"/>
  </si>
  <si>
    <t>数理情報学関連</t>
    <rPh sb="5" eb="7">
      <t>カンレン</t>
    </rPh>
    <phoneticPr fontId="2"/>
  </si>
  <si>
    <t>57030</t>
  </si>
  <si>
    <t>保存治療系歯学関連</t>
  </si>
  <si>
    <t>60030</t>
  </si>
  <si>
    <t>統計科学関連</t>
    <rPh sb="0" eb="2">
      <t>トウケイ</t>
    </rPh>
    <rPh sb="2" eb="4">
      <t>カガク</t>
    </rPh>
    <rPh sb="4" eb="6">
      <t>カンレン</t>
    </rPh>
    <phoneticPr fontId="2"/>
  </si>
  <si>
    <t>57040</t>
  </si>
  <si>
    <t>口腔再生医学および歯科医用工学関連</t>
    <rPh sb="9" eb="11">
      <t>シカ</t>
    </rPh>
    <phoneticPr fontId="2"/>
  </si>
  <si>
    <t>60040</t>
  </si>
  <si>
    <t>計算機システム関連</t>
    <rPh sb="0" eb="3">
      <t>ケイサンキ</t>
    </rPh>
    <rPh sb="7" eb="9">
      <t>カンレン</t>
    </rPh>
    <phoneticPr fontId="2"/>
  </si>
  <si>
    <t>57050</t>
  </si>
  <si>
    <t>補綴系歯学関連</t>
  </si>
  <si>
    <t>60050</t>
  </si>
  <si>
    <t>ソフトウェア関連</t>
    <rPh sb="6" eb="8">
      <t>カンレン</t>
    </rPh>
    <phoneticPr fontId="2"/>
  </si>
  <si>
    <t>57060</t>
  </si>
  <si>
    <t>外科系歯学関連</t>
  </si>
  <si>
    <t>60060</t>
  </si>
  <si>
    <t>情報ネットワーク関連</t>
    <rPh sb="0" eb="2">
      <t>ジョウホウ</t>
    </rPh>
    <rPh sb="8" eb="10">
      <t>カンレン</t>
    </rPh>
    <phoneticPr fontId="2"/>
  </si>
  <si>
    <t>57070</t>
  </si>
  <si>
    <t>成長および発育系歯学関連</t>
  </si>
  <si>
    <t>60070</t>
  </si>
  <si>
    <t>情報セキュリティ関連</t>
    <rPh sb="0" eb="2">
      <t>ジョウホウ</t>
    </rPh>
    <rPh sb="8" eb="10">
      <t>カンレン</t>
    </rPh>
    <phoneticPr fontId="2"/>
  </si>
  <si>
    <t>57080</t>
  </si>
  <si>
    <t>社会系歯学関連</t>
  </si>
  <si>
    <t>60080</t>
  </si>
  <si>
    <t>データベース関連</t>
    <rPh sb="6" eb="8">
      <t>カンレン</t>
    </rPh>
    <phoneticPr fontId="2"/>
  </si>
  <si>
    <t>中区分58：社会医学、看護学およびその関連分野</t>
    <rPh sb="0" eb="1">
      <t>ナカ</t>
    </rPh>
    <rPh sb="1" eb="3">
      <t>クブン</t>
    </rPh>
    <phoneticPr fontId="2"/>
  </si>
  <si>
    <t>60090</t>
  </si>
  <si>
    <t>高性能計算関連</t>
    <rPh sb="0" eb="3">
      <t>コウセイノウ</t>
    </rPh>
    <rPh sb="3" eb="5">
      <t>ケイサン</t>
    </rPh>
    <rPh sb="5" eb="7">
      <t>カンレン</t>
    </rPh>
    <phoneticPr fontId="2"/>
  </si>
  <si>
    <t>60100</t>
  </si>
  <si>
    <t>計算科学関連</t>
    <rPh sb="0" eb="2">
      <t>ケイサン</t>
    </rPh>
    <rPh sb="2" eb="4">
      <t>カガク</t>
    </rPh>
    <rPh sb="4" eb="6">
      <t>カンレン</t>
    </rPh>
    <phoneticPr fontId="2"/>
  </si>
  <si>
    <t>58010</t>
    <phoneticPr fontId="2"/>
  </si>
  <si>
    <t>医療管理学および医療系社会学関連</t>
  </si>
  <si>
    <t>中区分61：人間情報学およびその関連分野</t>
    <rPh sb="6" eb="8">
      <t>ニンゲン</t>
    </rPh>
    <rPh sb="8" eb="11">
      <t>ジョウホウガク</t>
    </rPh>
    <rPh sb="16" eb="18">
      <t>カンレン</t>
    </rPh>
    <rPh sb="18" eb="20">
      <t>ブンヤ</t>
    </rPh>
    <phoneticPr fontId="2"/>
  </si>
  <si>
    <t>58020</t>
    <phoneticPr fontId="2"/>
  </si>
  <si>
    <t>衛生学および公衆衛生学分野関連：実験系を含む</t>
  </si>
  <si>
    <t>58030</t>
  </si>
  <si>
    <t>衛生学および公衆衛生学分野関連：実験系を含まない</t>
  </si>
  <si>
    <t>61010</t>
    <phoneticPr fontId="2"/>
  </si>
  <si>
    <t>知覚情報処理関連</t>
    <rPh sb="6" eb="8">
      <t>カンレン</t>
    </rPh>
    <phoneticPr fontId="2"/>
  </si>
  <si>
    <t>58040</t>
  </si>
  <si>
    <t>法医学関連</t>
  </si>
  <si>
    <t>61020</t>
    <phoneticPr fontId="2"/>
  </si>
  <si>
    <t>ヒューマンインタフェースおよびインタラクション関連</t>
    <rPh sb="23" eb="25">
      <t>カンレン</t>
    </rPh>
    <phoneticPr fontId="2"/>
  </si>
  <si>
    <t xml:space="preserve">                                                                                                             c</t>
    <phoneticPr fontId="7"/>
  </si>
  <si>
    <t>58050</t>
  </si>
  <si>
    <t>基礎看護学関連</t>
  </si>
  <si>
    <t>61030</t>
  </si>
  <si>
    <t>知能情報学関連</t>
    <rPh sb="5" eb="7">
      <t>カンレン</t>
    </rPh>
    <phoneticPr fontId="2"/>
  </si>
  <si>
    <t>58060</t>
  </si>
  <si>
    <t>臨床看護学関連</t>
    <rPh sb="5" eb="7">
      <t>カンレン</t>
    </rPh>
    <phoneticPr fontId="2"/>
  </si>
  <si>
    <t>61040</t>
  </si>
  <si>
    <t>ソフトコンピューティング関連</t>
    <rPh sb="12" eb="14">
      <t>カンレン</t>
    </rPh>
    <phoneticPr fontId="2"/>
  </si>
  <si>
    <t>58070</t>
  </si>
  <si>
    <t>生涯発達看護学関連</t>
    <rPh sb="7" eb="9">
      <t>カンレン</t>
    </rPh>
    <phoneticPr fontId="2"/>
  </si>
  <si>
    <t>61050</t>
  </si>
  <si>
    <t>知能ロボティクス関連</t>
    <rPh sb="8" eb="10">
      <t>カンレン</t>
    </rPh>
    <phoneticPr fontId="2"/>
  </si>
  <si>
    <t>58080</t>
  </si>
  <si>
    <t>高齢者看護学および地域看護学関連</t>
    <rPh sb="2" eb="3">
      <t>シャ</t>
    </rPh>
    <phoneticPr fontId="2"/>
  </si>
  <si>
    <t>61060</t>
  </si>
  <si>
    <t>感性情報学関連</t>
    <rPh sb="5" eb="7">
      <t>カンレン</t>
    </rPh>
    <phoneticPr fontId="2"/>
  </si>
  <si>
    <t>中区分59：スポーツ科学、体育、健康科学およびその関連分野</t>
    <rPh sb="0" eb="1">
      <t>ナカ</t>
    </rPh>
    <rPh sb="1" eb="3">
      <t>クブン</t>
    </rPh>
    <rPh sb="10" eb="12">
      <t>カガク</t>
    </rPh>
    <rPh sb="13" eb="15">
      <t>タイイク</t>
    </rPh>
    <rPh sb="16" eb="18">
      <t>ケンコウ</t>
    </rPh>
    <rPh sb="18" eb="20">
      <t>カガク</t>
    </rPh>
    <rPh sb="25" eb="27">
      <t>カンレン</t>
    </rPh>
    <rPh sb="27" eb="29">
      <t>ブンヤ</t>
    </rPh>
    <phoneticPr fontId="2"/>
  </si>
  <si>
    <t>90010</t>
    <phoneticPr fontId="2"/>
  </si>
  <si>
    <t>認知科学関連</t>
  </si>
  <si>
    <t>59010</t>
    <phoneticPr fontId="2"/>
  </si>
  <si>
    <t>リハビリテーション科学関連</t>
    <rPh sb="11" eb="13">
      <t>カンレン</t>
    </rPh>
    <phoneticPr fontId="2"/>
  </si>
  <si>
    <t>中区分62：応用情報学およびその関連分野</t>
    <rPh sb="6" eb="11">
      <t>オウヨウジョウホウガク</t>
    </rPh>
    <rPh sb="16" eb="18">
      <t>カンレン</t>
    </rPh>
    <rPh sb="18" eb="20">
      <t>ブンヤ</t>
    </rPh>
    <phoneticPr fontId="2"/>
  </si>
  <si>
    <t>59020</t>
    <phoneticPr fontId="2"/>
  </si>
  <si>
    <t>スポーツ科学関連</t>
    <rPh sb="6" eb="8">
      <t>カンレン</t>
    </rPh>
    <phoneticPr fontId="2"/>
  </si>
  <si>
    <t>59030</t>
    <phoneticPr fontId="7"/>
  </si>
  <si>
    <t>体育および身体教育学関連</t>
    <rPh sb="0" eb="2">
      <t>タイイク</t>
    </rPh>
    <rPh sb="5" eb="7">
      <t>シンタイ</t>
    </rPh>
    <rPh sb="7" eb="10">
      <t>キョウイクガク</t>
    </rPh>
    <rPh sb="10" eb="12">
      <t>カンレン</t>
    </rPh>
    <phoneticPr fontId="7"/>
  </si>
  <si>
    <t>62010</t>
    <phoneticPr fontId="2"/>
  </si>
  <si>
    <t>生命、健康および医療情報学関連</t>
  </si>
  <si>
    <t>59040</t>
    <phoneticPr fontId="7"/>
  </si>
  <si>
    <t>栄養学および健康科学関連</t>
    <rPh sb="0" eb="3">
      <t>エイヨウガク</t>
    </rPh>
    <rPh sb="10" eb="12">
      <t>カンレン</t>
    </rPh>
    <phoneticPr fontId="2"/>
  </si>
  <si>
    <t>62020</t>
    <phoneticPr fontId="2"/>
  </si>
  <si>
    <t>ウェブ情報学およびサービス情報学関連</t>
    <rPh sb="16" eb="18">
      <t>カンレン</t>
    </rPh>
    <phoneticPr fontId="2"/>
  </si>
  <si>
    <t>62030</t>
  </si>
  <si>
    <t>学習支援システム関連</t>
    <rPh sb="8" eb="10">
      <t>カンレン</t>
    </rPh>
    <phoneticPr fontId="2"/>
  </si>
  <si>
    <t>62040</t>
  </si>
  <si>
    <t>エンタテインメントおよびゲーム情報学関連</t>
    <rPh sb="18" eb="20">
      <t>カンレン</t>
    </rPh>
    <phoneticPr fontId="2"/>
  </si>
  <si>
    <t>90110</t>
    <phoneticPr fontId="2"/>
  </si>
  <si>
    <t>90020</t>
    <phoneticPr fontId="2"/>
  </si>
  <si>
    <t>図書館情報学および人文社会情報学関連</t>
  </si>
  <si>
    <t>90120</t>
    <phoneticPr fontId="2"/>
  </si>
  <si>
    <t>大区分Ｋ</t>
    <rPh sb="0" eb="3">
      <t>ダイクブン</t>
    </rPh>
    <phoneticPr fontId="2"/>
  </si>
  <si>
    <t>63010</t>
    <phoneticPr fontId="2"/>
  </si>
  <si>
    <t>環境動態解析関連</t>
    <rPh sb="6" eb="8">
      <t>カンレン</t>
    </rPh>
    <phoneticPr fontId="2"/>
  </si>
  <si>
    <t>63020</t>
    <phoneticPr fontId="2"/>
  </si>
  <si>
    <t>放射線影響関連</t>
    <rPh sb="5" eb="7">
      <t>カンレン</t>
    </rPh>
    <phoneticPr fontId="2"/>
  </si>
  <si>
    <t>63030</t>
  </si>
  <si>
    <t>化学物質影響関連</t>
    <rPh sb="6" eb="8">
      <t>カンレン</t>
    </rPh>
    <phoneticPr fontId="2"/>
  </si>
  <si>
    <t>63040</t>
  </si>
  <si>
    <t>環境影響評価関連</t>
    <rPh sb="6" eb="8">
      <t>カンレン</t>
    </rPh>
    <phoneticPr fontId="2"/>
  </si>
  <si>
    <t>中区分64：環境保全対策およびその関連分野</t>
    <rPh sb="6" eb="8">
      <t>カンキョウ</t>
    </rPh>
    <rPh sb="8" eb="10">
      <t>ホゼン</t>
    </rPh>
    <rPh sb="10" eb="12">
      <t>タイサク</t>
    </rPh>
    <rPh sb="17" eb="19">
      <t>カンレン</t>
    </rPh>
    <rPh sb="19" eb="21">
      <t>ブンヤ</t>
    </rPh>
    <phoneticPr fontId="2"/>
  </si>
  <si>
    <t>64010</t>
    <phoneticPr fontId="2"/>
  </si>
  <si>
    <t>環境負荷およびリスク評価管理関連</t>
    <rPh sb="0" eb="2">
      <t>カンキョウ</t>
    </rPh>
    <rPh sb="14" eb="16">
      <t>カンレン</t>
    </rPh>
    <phoneticPr fontId="2"/>
  </si>
  <si>
    <t>64020</t>
    <phoneticPr fontId="2"/>
  </si>
  <si>
    <t>環境負荷低減技術および保全修復技術関連</t>
    <rPh sb="0" eb="2">
      <t>カンキョウ</t>
    </rPh>
    <rPh sb="2" eb="4">
      <t>フカ</t>
    </rPh>
    <rPh sb="4" eb="6">
      <t>テイゲン</t>
    </rPh>
    <rPh sb="6" eb="8">
      <t>ギジュツ</t>
    </rPh>
    <rPh sb="11" eb="13">
      <t>ホゼン</t>
    </rPh>
    <rPh sb="13" eb="15">
      <t>シュウフク</t>
    </rPh>
    <rPh sb="15" eb="17">
      <t>ギジュツ</t>
    </rPh>
    <rPh sb="17" eb="19">
      <t>カンレン</t>
    </rPh>
    <phoneticPr fontId="2"/>
  </si>
  <si>
    <t>64030</t>
  </si>
  <si>
    <t>環境材料およびリサイクル技術関連</t>
    <rPh sb="0" eb="2">
      <t>カンキョウ</t>
    </rPh>
    <rPh sb="2" eb="4">
      <t>ザイリョウ</t>
    </rPh>
    <rPh sb="12" eb="14">
      <t>ギジュツ</t>
    </rPh>
    <rPh sb="14" eb="16">
      <t>カンレン</t>
    </rPh>
    <phoneticPr fontId="2"/>
  </si>
  <si>
    <t>64040</t>
  </si>
  <si>
    <t>自然共生システム関連</t>
    <rPh sb="8" eb="10">
      <t>カンレン</t>
    </rPh>
    <phoneticPr fontId="2"/>
  </si>
  <si>
    <t>64050</t>
  </si>
  <si>
    <t>循環型社会システム関連</t>
    <rPh sb="0" eb="3">
      <t>ジュンカンガタ</t>
    </rPh>
    <rPh sb="3" eb="5">
      <t>シャカイ</t>
    </rPh>
    <rPh sb="9" eb="11">
      <t>カンレン</t>
    </rPh>
    <phoneticPr fontId="2"/>
  </si>
  <si>
    <t>64060</t>
  </si>
  <si>
    <t>環境政策および環境配慮型社会関連</t>
    <rPh sb="0" eb="2">
      <t>カンキョウ</t>
    </rPh>
    <rPh sb="2" eb="4">
      <t>セイサク</t>
    </rPh>
    <rPh sb="7" eb="9">
      <t>カンキョウ</t>
    </rPh>
    <rPh sb="9" eb="11">
      <t>ハイリョ</t>
    </rPh>
    <rPh sb="11" eb="12">
      <t>ガタ</t>
    </rPh>
    <rPh sb="14" eb="16">
      <t>カンレン</t>
    </rPh>
    <phoneticPr fontId="2"/>
  </si>
  <si>
    <t>思想、芸術およびその関連分野</t>
  </si>
  <si>
    <t>文学、言語学およびその関連分野</t>
  </si>
  <si>
    <t>歴史学、考古学、博物館学およびその関連分野</t>
  </si>
  <si>
    <t>地理学、文化人類学、民俗学およびその関連分野</t>
  </si>
  <si>
    <t>法学およびその関連分野</t>
  </si>
  <si>
    <t>政治学およびその関連分野</t>
  </si>
  <si>
    <t>経済学、経営学およびその関連分野</t>
  </si>
  <si>
    <t>社会学およびその関連分野</t>
  </si>
  <si>
    <t>心理学およびその関連分野</t>
  </si>
  <si>
    <t>代数学、幾何学およびその関連分野</t>
  </si>
  <si>
    <t>解析学、応用数学およびその関連分野</t>
  </si>
  <si>
    <t>物性物理学およびその関連分野</t>
  </si>
  <si>
    <t>中区分14：プラズマ学およびその関連分野</t>
    <phoneticPr fontId="2"/>
  </si>
  <si>
    <t>プラズマ学およびその関連分野</t>
  </si>
  <si>
    <t>素粒子、原子核、宇宙物理学およびその関連分野</t>
  </si>
  <si>
    <t>中区分16：天文学およびその関連分野</t>
    <phoneticPr fontId="2"/>
  </si>
  <si>
    <t>中区分17：地球惑星科学およびその関連分野</t>
    <phoneticPr fontId="2"/>
  </si>
  <si>
    <t>地球惑星科学およびその関連分野</t>
  </si>
  <si>
    <t>材料力学、生産工学、設計工学およびその関連分野</t>
  </si>
  <si>
    <t>流体工学、熱工学およびその関連分野</t>
  </si>
  <si>
    <t>機械力学、ロボティクスおよびその関連分野</t>
  </si>
  <si>
    <t>電気電子工学およびその関連分野</t>
  </si>
  <si>
    <t>土木工学およびその関連分野</t>
  </si>
  <si>
    <t>建築学およびその関連分野</t>
  </si>
  <si>
    <t>航空宇宙工学、船舶海洋工学およびその関連分野</t>
  </si>
  <si>
    <t>中区分25：社会システム工学、安全工学、防災工学およびその関連分野</t>
    <phoneticPr fontId="7"/>
  </si>
  <si>
    <t>社会システム工学、安全工学、防災工学およびその関連分野</t>
  </si>
  <si>
    <t>材料工学およびその関連分野</t>
  </si>
  <si>
    <t>化学工学およびその関連分野</t>
  </si>
  <si>
    <t>ナノマイクロ科学およびその関連分野</t>
  </si>
  <si>
    <t>応用物理物性およびその関連分野</t>
  </si>
  <si>
    <t>応用物理工学およびその関連分野</t>
  </si>
  <si>
    <t>原子力工学、地球資源工学、エネルギー学およびその関連分野</t>
  </si>
  <si>
    <t>人間医工学およびその関連分野</t>
  </si>
  <si>
    <t>物理化学、機能物性化学およびその関連分野</t>
  </si>
  <si>
    <t>有機化学およびその関連分野</t>
  </si>
  <si>
    <t>無機・錯体化学、分析化学およびその関連分野</t>
  </si>
  <si>
    <t>高分子、有機材料およびその関連分野</t>
  </si>
  <si>
    <t>無機材料化学、エネルギー関連化学およびその関連分野</t>
  </si>
  <si>
    <t>生体分子化学およびその関連分野</t>
  </si>
  <si>
    <t>農芸化学およびその関連分野</t>
  </si>
  <si>
    <t>生産環境農学およびその関連分野</t>
  </si>
  <si>
    <t>森林圏科学、水圏応用科学およびその関連分野</t>
  </si>
  <si>
    <t>社会経済農学、農業工学およびその関連分野</t>
  </si>
  <si>
    <t>獣医学、畜産学およびその関連分野</t>
  </si>
  <si>
    <t>分子レベルから細胞レベルの生物学およびその関連分野</t>
  </si>
  <si>
    <t>細胞レベルから個体レベルの生物学およびその関連分野</t>
  </si>
  <si>
    <t>個体レベルから集団レベルの生物学と人類学およびその関連分野</t>
  </si>
  <si>
    <t>神経科学およびその関連分野</t>
  </si>
  <si>
    <t>薬学およびその関連分野</t>
  </si>
  <si>
    <t>生体の構造と機能およびその関連分野</t>
  </si>
  <si>
    <t>病理病態学、感染・免疫学およびその関連分野</t>
  </si>
  <si>
    <t>腫瘍学およびその関連分野</t>
  </si>
  <si>
    <t>ブレインサイエンスおよびその関連分野</t>
  </si>
  <si>
    <t>内科学一般およびその関連分野</t>
  </si>
  <si>
    <t>器官システム内科学およびその関連分野</t>
  </si>
  <si>
    <t>生体情報内科学およびその関連分野</t>
  </si>
  <si>
    <t>恒常性維持器官の外科学およびその関連分野</t>
  </si>
  <si>
    <t>生体機能および感覚に関する外科学およびその関連分野</t>
  </si>
  <si>
    <t>口腔科学およびその関連分野</t>
  </si>
  <si>
    <t>社会医学、看護学およびその関連分野</t>
  </si>
  <si>
    <t>スポーツ科学、体育、健康科学およびその関連分野</t>
  </si>
  <si>
    <t>情報科学、情報工学およびその関連分野</t>
  </si>
  <si>
    <t>人間情報学およびその関連分野</t>
  </si>
  <si>
    <t>応用情報学およびその関連分野</t>
  </si>
  <si>
    <t>中区分63：環境解析評価およびその関連分野</t>
    <phoneticPr fontId="2"/>
  </si>
  <si>
    <t>環境解析評価およびその関連分野</t>
  </si>
  <si>
    <t>環境保全対策およびその関連分野</t>
  </si>
  <si>
    <t>※ドロップダウンリストから選択してください。</t>
    <phoneticPr fontId="2"/>
  </si>
  <si>
    <t>（※）</t>
    <phoneticPr fontId="2"/>
  </si>
  <si>
    <t>ア</t>
    <phoneticPr fontId="2"/>
  </si>
  <si>
    <t>国内外の学術及び社会の動向を的確に把握し、科学・技術の発展方向を広い視野から展望して異なる専門分野間をつなぐことができること</t>
    <phoneticPr fontId="2"/>
  </si>
  <si>
    <t>イ</t>
    <phoneticPr fontId="2"/>
  </si>
  <si>
    <t>国内外の学術及び社会の動向を的確に把握し、科学・技術の発展方向を広い視野から展望しつつ、政府や社会と対話し、課題解決に向けて取り組む意欲と能力を有すること</t>
    <phoneticPr fontId="2"/>
  </si>
  <si>
    <t>大学・研究機関だけではなく、産業界、医療界、法曹界、教育界といった実務の現場における優れた研究又は業績</t>
    <phoneticPr fontId="2"/>
  </si>
  <si>
    <t xml:space="preserve">注) </t>
    <rPh sb="0" eb="1">
      <t>チュウ</t>
    </rPh>
    <phoneticPr fontId="2"/>
  </si>
  <si>
    <t>実務の現場</t>
  </si>
  <si>
    <t>会員への就任意思</t>
    <rPh sb="0" eb="2">
      <t>カイイン</t>
    </rPh>
    <rPh sb="4" eb="8">
      <t>シュウニンイシ</t>
    </rPh>
    <phoneticPr fontId="2"/>
  </si>
  <si>
    <t>会員予定者の候補者として選定された場合には、会員に就任する意思がありますか。</t>
    <rPh sb="0" eb="2">
      <t>カイイン</t>
    </rPh>
    <rPh sb="2" eb="5">
      <t>ヨテイシャ</t>
    </rPh>
    <rPh sb="6" eb="9">
      <t>コウホシャ</t>
    </rPh>
    <rPh sb="12" eb="14">
      <t>センテイ</t>
    </rPh>
    <rPh sb="17" eb="19">
      <t>バアイ</t>
    </rPh>
    <rPh sb="22" eb="24">
      <t>カイイン</t>
    </rPh>
    <rPh sb="25" eb="27">
      <t>シュウニン</t>
    </rPh>
    <rPh sb="29" eb="31">
      <t>イシ</t>
    </rPh>
    <phoneticPr fontId="2"/>
  </si>
  <si>
    <t>●考慮要件_ア「異なる専門分野間をつなぐこと」に係る活動実績</t>
    <rPh sb="24" eb="25">
      <t>カカ</t>
    </rPh>
    <rPh sb="26" eb="28">
      <t>カツドウ</t>
    </rPh>
    <rPh sb="28" eb="30">
      <t>ジッセキ</t>
    </rPh>
    <phoneticPr fontId="2"/>
  </si>
  <si>
    <t>●考慮要件_イ「政府や社会と対話し、課題解決に向けて取り組む」に係る活動実績</t>
    <rPh sb="8" eb="10">
      <t>セイフ</t>
    </rPh>
    <rPh sb="11" eb="13">
      <t>シャカイ</t>
    </rPh>
    <rPh sb="14" eb="16">
      <t>タイワ</t>
    </rPh>
    <rPh sb="18" eb="20">
      <t>カダイ</t>
    </rPh>
    <rPh sb="20" eb="22">
      <t>カイケツ</t>
    </rPh>
    <rPh sb="23" eb="24">
      <t>ム</t>
    </rPh>
    <rPh sb="26" eb="27">
      <t>ト</t>
    </rPh>
    <rPh sb="28" eb="29">
      <t>ク</t>
    </rPh>
    <rPh sb="32" eb="33">
      <t>カカ</t>
    </rPh>
    <rPh sb="34" eb="36">
      <t>カツドウ</t>
    </rPh>
    <rPh sb="36" eb="38">
      <t>ジッセキ</t>
    </rPh>
    <phoneticPr fontId="2"/>
  </si>
  <si>
    <t>期間</t>
    <rPh sb="0" eb="2">
      <t>キカン</t>
    </rPh>
    <phoneticPr fontId="2"/>
  </si>
  <si>
    <t>取組の名称又は概要等</t>
    <rPh sb="0" eb="2">
      <t>トリクミ</t>
    </rPh>
    <rPh sb="3" eb="5">
      <t>メイショウ</t>
    </rPh>
    <rPh sb="5" eb="6">
      <t>マタ</t>
    </rPh>
    <rPh sb="7" eb="9">
      <t>ガイヨウ</t>
    </rPh>
    <rPh sb="9" eb="10">
      <t>トウ</t>
    </rPh>
    <phoneticPr fontId="2"/>
  </si>
  <si>
    <t>取組上の職名</t>
    <rPh sb="0" eb="2">
      <t>トリクミ</t>
    </rPh>
    <rPh sb="2" eb="3">
      <t>ウエ</t>
    </rPh>
    <rPh sb="4" eb="6">
      <t>ショクメイ</t>
    </rPh>
    <phoneticPr fontId="2"/>
  </si>
  <si>
    <t>取組の実施主体（複数可）</t>
    <rPh sb="0" eb="2">
      <t>トリクミ</t>
    </rPh>
    <rPh sb="3" eb="7">
      <t>ジッシシュタイ</t>
    </rPh>
    <rPh sb="8" eb="10">
      <t>フクスウ</t>
    </rPh>
    <rPh sb="10" eb="11">
      <t>カ</t>
    </rPh>
    <phoneticPr fontId="2"/>
  </si>
  <si>
    <t>内容</t>
    <rPh sb="0" eb="2">
      <t>ナイヨウ</t>
    </rPh>
    <phoneticPr fontId="2"/>
  </si>
  <si>
    <t>２．被推薦者（候補者）が記入する項目</t>
    <rPh sb="2" eb="6">
      <t>ヒスイセンシャ</t>
    </rPh>
    <rPh sb="7" eb="10">
      <t>コウホシャ</t>
    </rPh>
    <rPh sb="12" eb="14">
      <t>キニュウ</t>
    </rPh>
    <rPh sb="16" eb="18">
      <t>コウモク</t>
    </rPh>
    <phoneticPr fontId="2"/>
  </si>
  <si>
    <t>候補者の日本学術会議での現職／非現職区分</t>
    <rPh sb="0" eb="3">
      <t>コウホシャ</t>
    </rPh>
    <rPh sb="4" eb="6">
      <t>ニホン</t>
    </rPh>
    <rPh sb="6" eb="8">
      <t>ガクジュツ</t>
    </rPh>
    <rPh sb="8" eb="10">
      <t>カイギ</t>
    </rPh>
    <rPh sb="12" eb="14">
      <t>ゲンショク</t>
    </rPh>
    <rPh sb="15" eb="16">
      <t>ヒ</t>
    </rPh>
    <rPh sb="16" eb="18">
      <t>ゲンショク</t>
    </rPh>
    <rPh sb="18" eb="20">
      <t>クブン</t>
    </rPh>
    <phoneticPr fontId="2"/>
  </si>
  <si>
    <t>被推薦者（候補者）の推薦区分</t>
    <rPh sb="0" eb="4">
      <t>ヒスイセンシャ</t>
    </rPh>
    <rPh sb="5" eb="8">
      <t>コウホシャ</t>
    </rPh>
    <rPh sb="10" eb="12">
      <t>スイセン</t>
    </rPh>
    <rPh sb="12" eb="14">
      <t>クブン</t>
    </rPh>
    <phoneticPr fontId="2"/>
  </si>
  <si>
    <t>日本学術会議会員予定者の候補者推薦書</t>
    <rPh sb="0" eb="2">
      <t>ニホン</t>
    </rPh>
    <rPh sb="2" eb="4">
      <t>ガクジュツ</t>
    </rPh>
    <rPh sb="4" eb="6">
      <t>カイギ</t>
    </rPh>
    <rPh sb="6" eb="8">
      <t>カイイン</t>
    </rPh>
    <rPh sb="8" eb="11">
      <t>ヨテイシャ</t>
    </rPh>
    <rPh sb="12" eb="15">
      <t>コウホシャ</t>
    </rPh>
    <rPh sb="15" eb="18">
      <t>スイセンショ</t>
    </rPh>
    <phoneticPr fontId="2"/>
  </si>
  <si>
    <t>※就任意思がある場合は、以下の項目にも記入してください。</t>
    <rPh sb="1" eb="5">
      <t>シュウニンイシ</t>
    </rPh>
    <rPh sb="8" eb="10">
      <t>バアイ</t>
    </rPh>
    <rPh sb="12" eb="14">
      <t>イカ</t>
    </rPh>
    <rPh sb="15" eb="17">
      <t>コウモク</t>
    </rPh>
    <rPh sb="19" eb="21">
      <t>キニュウ</t>
    </rPh>
    <phoneticPr fontId="2"/>
  </si>
  <si>
    <t>※自宅又は勤務先の「電話番号」「FAX番号」「E-mail」のうち、確実に連絡が取れるものを選んで入力してください。</t>
    <phoneticPr fontId="2"/>
  </si>
  <si>
    <t>ア１</t>
    <phoneticPr fontId="2"/>
  </si>
  <si>
    <t>ア２</t>
    <phoneticPr fontId="2"/>
  </si>
  <si>
    <t>ア３</t>
    <phoneticPr fontId="2"/>
  </si>
  <si>
    <t>イ１</t>
    <phoneticPr fontId="2"/>
  </si>
  <si>
    <t>イ２</t>
    <phoneticPr fontId="2"/>
  </si>
  <si>
    <t>イ３</t>
    <phoneticPr fontId="2"/>
  </si>
  <si>
    <t xml:space="preserve"> ★被推薦者（候補者）は、入力漏れなどがないかご確認の上、このファイルを保存して、推薦者に返送してください。</t>
    <rPh sb="2" eb="6">
      <t>ヒスイセンシャ</t>
    </rPh>
    <rPh sb="7" eb="10">
      <t>コウホシャ</t>
    </rPh>
    <rPh sb="13" eb="15">
      <t>ニュウリョク</t>
    </rPh>
    <rPh sb="15" eb="16">
      <t>モ</t>
    </rPh>
    <rPh sb="24" eb="26">
      <t>カクニン</t>
    </rPh>
    <rPh sb="27" eb="28">
      <t>ウエ</t>
    </rPh>
    <rPh sb="36" eb="38">
      <t>ホゾン</t>
    </rPh>
    <rPh sb="41" eb="44">
      <t>スイセンシャ</t>
    </rPh>
    <rPh sb="45" eb="47">
      <t>ヘンソウ</t>
    </rPh>
    <phoneticPr fontId="2"/>
  </si>
  <si>
    <t xml:space="preserve"> ★推薦者は、被推薦者（候補者）から返送されたファイルをご確認の上、日本学術会議事務局選考担当まで送付してください。</t>
    <rPh sb="2" eb="5">
      <t>スイセンシャ</t>
    </rPh>
    <rPh sb="7" eb="11">
      <t>ヒスイセンシャ</t>
    </rPh>
    <rPh sb="12" eb="15">
      <t>コウホシャ</t>
    </rPh>
    <rPh sb="18" eb="20">
      <t>ヘンソウ</t>
    </rPh>
    <rPh sb="29" eb="31">
      <t>カクニン</t>
    </rPh>
    <rPh sb="32" eb="33">
      <t>ウエ</t>
    </rPh>
    <rPh sb="34" eb="36">
      <t>ニホン</t>
    </rPh>
    <rPh sb="36" eb="38">
      <t>ガクジュツ</t>
    </rPh>
    <rPh sb="38" eb="40">
      <t>カイギ</t>
    </rPh>
    <rPh sb="40" eb="43">
      <t>ジムキョク</t>
    </rPh>
    <rPh sb="43" eb="45">
      <t>センコウ</t>
    </rPh>
    <rPh sb="45" eb="47">
      <t>タントウ</t>
    </rPh>
    <rPh sb="49" eb="51">
      <t>ソウフ</t>
    </rPh>
    <phoneticPr fontId="2"/>
  </si>
  <si>
    <t>当推薦書のファイル名は、推薦者の氏名又は機関・団体等名を記入し、続けて被推薦者（候補者）の氏名をカッコ（ ）内に記入のうえご提出ください。</t>
    <rPh sb="0" eb="1">
      <t>トウ</t>
    </rPh>
    <rPh sb="12" eb="15">
      <t>スイセンシャ</t>
    </rPh>
    <rPh sb="18" eb="19">
      <t>マタ</t>
    </rPh>
    <rPh sb="20" eb="22">
      <t>キカン</t>
    </rPh>
    <rPh sb="23" eb="25">
      <t>ダンタイ</t>
    </rPh>
    <rPh sb="25" eb="26">
      <t>トウ</t>
    </rPh>
    <rPh sb="26" eb="27">
      <t>メイ</t>
    </rPh>
    <rPh sb="35" eb="39">
      <t>ヒスイセンシャ</t>
    </rPh>
    <rPh sb="40" eb="43">
      <t>コウホシャ</t>
    </rPh>
    <rPh sb="54" eb="55">
      <t>ナイ</t>
    </rPh>
    <rPh sb="62" eb="64">
      <t>テイシュツ</t>
    </rPh>
    <phoneticPr fontId="2"/>
  </si>
  <si>
    <r>
      <t>所在地</t>
    </r>
    <r>
      <rPr>
        <sz val="9"/>
        <rFont val="メイリオ"/>
        <family val="3"/>
        <charset val="128"/>
      </rPr>
      <t>（市区町村以下）</t>
    </r>
    <r>
      <rPr>
        <sz val="11"/>
        <rFont val="メイリオ"/>
        <family val="3"/>
        <charset val="128"/>
      </rPr>
      <t>:</t>
    </r>
    <rPh sb="0" eb="3">
      <t>ショザイチ</t>
    </rPh>
    <rPh sb="4" eb="6">
      <t>シク</t>
    </rPh>
    <rPh sb="6" eb="8">
      <t>チョウソン</t>
    </rPh>
    <rPh sb="8" eb="10">
      <t>イカ</t>
    </rPh>
    <phoneticPr fontId="2"/>
  </si>
  <si>
    <r>
      <t>所在地</t>
    </r>
    <r>
      <rPr>
        <sz val="9"/>
        <rFont val="メイリオ"/>
        <family val="3"/>
        <charset val="128"/>
      </rPr>
      <t>（市区町村以下）</t>
    </r>
    <r>
      <rPr>
        <sz val="11"/>
        <rFont val="メイリオ"/>
        <family val="3"/>
        <charset val="128"/>
      </rPr>
      <t>:</t>
    </r>
    <rPh sb="0" eb="3">
      <t>ショザイチ</t>
    </rPh>
    <rPh sb="4" eb="8">
      <t>シクチョウソン</t>
    </rPh>
    <rPh sb="8" eb="10">
      <t>イカ</t>
    </rPh>
    <phoneticPr fontId="2"/>
  </si>
  <si>
    <t>※科研費を受け取っていない場合でも、該当すると思われる専門分野を入力してください。</t>
    <rPh sb="1" eb="4">
      <t>カケンヒ</t>
    </rPh>
    <rPh sb="5" eb="6">
      <t>ウ</t>
    </rPh>
    <rPh sb="7" eb="8">
      <t>ト</t>
    </rPh>
    <rPh sb="13" eb="15">
      <t>バアイ</t>
    </rPh>
    <rPh sb="18" eb="20">
      <t>ガイトウ</t>
    </rPh>
    <rPh sb="23" eb="24">
      <t>オモ</t>
    </rPh>
    <rPh sb="27" eb="29">
      <t>センモン</t>
    </rPh>
    <rPh sb="29" eb="31">
      <t>ブンヤ</t>
    </rPh>
    <rPh sb="32" eb="34">
      <t>ニュウリョク</t>
    </rPh>
    <phoneticPr fontId="2"/>
  </si>
  <si>
    <t>※半角で、西暦4桁/月/日 形式で入力してください。</t>
    <phoneticPr fontId="2"/>
  </si>
  <si>
    <t>～</t>
    <phoneticPr fontId="2"/>
  </si>
  <si>
    <t>（自由記入）</t>
    <rPh sb="1" eb="3">
      <t>ジユウ</t>
    </rPh>
    <rPh sb="3" eb="5">
      <t>キニュウ</t>
    </rPh>
    <phoneticPr fontId="2"/>
  </si>
  <si>
    <t>会員予定者の候補者の選考に当たっては、法第37条に定められた職務に鑑み、優れた研究又は業績がある科学者であることに加え、
活動の実績等に照らして以下のいずれかの要件を備えていると認められる者であることを考慮する。</t>
    <rPh sb="0" eb="2">
      <t>カイイン</t>
    </rPh>
    <rPh sb="2" eb="5">
      <t>ヨテイシャ</t>
    </rPh>
    <rPh sb="6" eb="9">
      <t>コウホシャ</t>
    </rPh>
    <phoneticPr fontId="2"/>
  </si>
  <si>
    <t>※「日本学術会議会員予定者の候補者の選考方針」より　　</t>
    <rPh sb="2" eb="8">
      <t>ニホンガクジュツカイギ</t>
    </rPh>
    <rPh sb="8" eb="10">
      <t>カイイン</t>
    </rPh>
    <rPh sb="10" eb="13">
      <t>ヨテイシャ</t>
    </rPh>
    <rPh sb="14" eb="17">
      <t>コウホシャ</t>
    </rPh>
    <rPh sb="18" eb="22">
      <t>センコウホウシン</t>
    </rPh>
    <phoneticPr fontId="2"/>
  </si>
  <si>
    <t>【 主要な学歴および学位を３件以内で記入してください 】</t>
    <rPh sb="2" eb="4">
      <t>シュヨウ</t>
    </rPh>
    <rPh sb="5" eb="7">
      <t>ガクレキ</t>
    </rPh>
    <rPh sb="10" eb="12">
      <t>ガクイ</t>
    </rPh>
    <rPh sb="14" eb="15">
      <t>ケン</t>
    </rPh>
    <rPh sb="15" eb="17">
      <t>イナイ</t>
    </rPh>
    <rPh sb="18" eb="20">
      <t>キニュウ</t>
    </rPh>
    <phoneticPr fontId="2"/>
  </si>
  <si>
    <t>【 主要な職歴を現職から順に遡って６件以内で記入してください 】</t>
    <rPh sb="2" eb="4">
      <t>シュヨウ</t>
    </rPh>
    <rPh sb="8" eb="10">
      <t>ゲンショク</t>
    </rPh>
    <rPh sb="12" eb="13">
      <t>ジュン</t>
    </rPh>
    <rPh sb="14" eb="15">
      <t>サカノボ</t>
    </rPh>
    <phoneticPr fontId="2"/>
  </si>
  <si>
    <t>【 専門分野（ [科学研究費助成事業（科研費）] の審査区分表の中から相当する小区分名）を３件以内で入力してください 】</t>
    <rPh sb="2" eb="4">
      <t>センモン</t>
    </rPh>
    <rPh sb="4" eb="6">
      <t>ブンヤ</t>
    </rPh>
    <rPh sb="26" eb="28">
      <t>シンサ</t>
    </rPh>
    <rPh sb="28" eb="30">
      <t>クブン</t>
    </rPh>
    <rPh sb="30" eb="31">
      <t>ヒョウ</t>
    </rPh>
    <rPh sb="32" eb="33">
      <t>ナカ</t>
    </rPh>
    <rPh sb="35" eb="37">
      <t>ソウトウ</t>
    </rPh>
    <rPh sb="39" eb="42">
      <t>ショウクブン</t>
    </rPh>
    <rPh sb="42" eb="43">
      <t>メイ</t>
    </rPh>
    <phoneticPr fontId="2"/>
  </si>
  <si>
    <t>【 主要な研究内容を３件以内で記入してください 】</t>
    <rPh sb="2" eb="4">
      <t>シュヨウ</t>
    </rPh>
    <rPh sb="5" eb="7">
      <t>ケンキュウ</t>
    </rPh>
    <rPh sb="7" eb="9">
      <t>ナイヨウ</t>
    </rPh>
    <rPh sb="11" eb="12">
      <t>ケン</t>
    </rPh>
    <rPh sb="12" eb="14">
      <t>イナイ</t>
    </rPh>
    <rPh sb="15" eb="17">
      <t>キニュウ</t>
    </rPh>
    <phoneticPr fontId="2"/>
  </si>
  <si>
    <t>【 所属している国内の学会の名前を３件以内で記入してください 】</t>
    <rPh sb="2" eb="4">
      <t>ショゾク</t>
    </rPh>
    <rPh sb="8" eb="10">
      <t>コクナイ</t>
    </rPh>
    <rPh sb="11" eb="13">
      <t>ガッカイ</t>
    </rPh>
    <rPh sb="14" eb="16">
      <t>ナマエ</t>
    </rPh>
    <rPh sb="22" eb="24">
      <t>キニュウ</t>
    </rPh>
    <phoneticPr fontId="2"/>
  </si>
  <si>
    <t>【 所属している海外の学会の名前を３件以内で記入してください 】</t>
    <rPh sb="8" eb="10">
      <t>カイガイ</t>
    </rPh>
    <phoneticPr fontId="2"/>
  </si>
  <si>
    <t>【 主要な学術論文、著書、特許等の学術的業績を３件以内で記入してください 】</t>
    <rPh sb="5" eb="7">
      <t>ガクジュツ</t>
    </rPh>
    <rPh sb="7" eb="9">
      <t>ロンブン</t>
    </rPh>
    <rPh sb="10" eb="12">
      <t>チョショ</t>
    </rPh>
    <rPh sb="13" eb="16">
      <t>トッキョナド</t>
    </rPh>
    <rPh sb="17" eb="20">
      <t>ガクジュツテキ</t>
    </rPh>
    <rPh sb="20" eb="22">
      <t>ギョウセキ</t>
    </rPh>
    <rPh sb="28" eb="30">
      <t>キニュウ</t>
    </rPh>
    <phoneticPr fontId="2"/>
  </si>
  <si>
    <t>【 主要な受賞歴を３件以内で記入してください 】</t>
    <rPh sb="2" eb="4">
      <t>シュヨウ</t>
    </rPh>
    <rPh sb="5" eb="8">
      <t>ジュショウレキ</t>
    </rPh>
    <rPh sb="14" eb="16">
      <t>キニュウ</t>
    </rPh>
    <phoneticPr fontId="2"/>
  </si>
  <si>
    <t>【 選考方針において、選考に当たって考慮することとしている要件（※）に該当する活動実績がある場合には記入してください 】</t>
    <rPh sb="2" eb="4">
      <t>センコウ</t>
    </rPh>
    <rPh sb="4" eb="6">
      <t>ホウシン</t>
    </rPh>
    <rPh sb="11" eb="13">
      <t>センコウ</t>
    </rPh>
    <rPh sb="14" eb="15">
      <t>ア</t>
    </rPh>
    <rPh sb="18" eb="20">
      <t>コウリョ</t>
    </rPh>
    <rPh sb="29" eb="31">
      <t>ヨウケン</t>
    </rPh>
    <rPh sb="35" eb="37">
      <t>ガイトウ</t>
    </rPh>
    <rPh sb="39" eb="41">
      <t>カツドウ</t>
    </rPh>
    <rPh sb="46" eb="48">
      <t>バアイ</t>
    </rPh>
    <rPh sb="50" eb="52">
      <t>キニュウ</t>
    </rPh>
    <phoneticPr fontId="2"/>
  </si>
  <si>
    <t>実績種別</t>
    <rPh sb="0" eb="2">
      <t>ジッセキ</t>
    </rPh>
    <rPh sb="2" eb="4">
      <t>シュベツ</t>
    </rPh>
    <phoneticPr fontId="2"/>
  </si>
  <si>
    <t>※[男],[女] から選択してください。</t>
    <rPh sb="2" eb="3">
      <t>オトコ</t>
    </rPh>
    <rPh sb="6" eb="7">
      <t>オンナ</t>
    </rPh>
    <rPh sb="11" eb="13">
      <t>センタク</t>
    </rPh>
    <phoneticPr fontId="2"/>
  </si>
  <si>
    <t>※[自宅],[勤務先] から選択してください。</t>
    <rPh sb="2" eb="4">
      <t>ジタク</t>
    </rPh>
    <rPh sb="7" eb="10">
      <t>キンムサキ</t>
    </rPh>
    <rPh sb="14" eb="16">
      <t>センタク</t>
    </rPh>
    <phoneticPr fontId="2"/>
  </si>
  <si>
    <t>※[学術論文],[著書],[産業財産権] から選択してください。</t>
    <rPh sb="2" eb="4">
      <t>ガクジュツ</t>
    </rPh>
    <rPh sb="4" eb="6">
      <t>ロンブン</t>
    </rPh>
    <rPh sb="9" eb="11">
      <t>チョショ</t>
    </rPh>
    <rPh sb="14" eb="16">
      <t>サンギョウ</t>
    </rPh>
    <rPh sb="16" eb="19">
      <t>ザイサンケン</t>
    </rPh>
    <rPh sb="23" eb="25">
      <t>センタク</t>
    </rPh>
    <phoneticPr fontId="2"/>
  </si>
  <si>
    <t>※[実務の現場],[先端的、学際的又は総合的な研究分野],[国際的な研究],[行政、産業界等との連携],[研究成果の活用] から選択してください</t>
    <rPh sb="2" eb="4">
      <t>ジツム</t>
    </rPh>
    <rPh sb="5" eb="7">
      <t>ゲンバ</t>
    </rPh>
    <rPh sb="10" eb="13">
      <t>センタンテキ</t>
    </rPh>
    <rPh sb="14" eb="17">
      <t>ガクサイテキ</t>
    </rPh>
    <rPh sb="17" eb="18">
      <t>マタ</t>
    </rPh>
    <rPh sb="19" eb="22">
      <t>ソウゴウテキ</t>
    </rPh>
    <rPh sb="23" eb="27">
      <t>ケンキュウブンヤ</t>
    </rPh>
    <rPh sb="30" eb="33">
      <t>コクサイテキ</t>
    </rPh>
    <rPh sb="34" eb="36">
      <t>ケンキュウ</t>
    </rPh>
    <rPh sb="39" eb="41">
      <t>ギョウセイ</t>
    </rPh>
    <rPh sb="42" eb="45">
      <t>サンギョウカイ</t>
    </rPh>
    <rPh sb="45" eb="46">
      <t>トウ</t>
    </rPh>
    <rPh sb="48" eb="50">
      <t>レンケイ</t>
    </rPh>
    <rPh sb="53" eb="57">
      <t>ケンキュウセイカ</t>
    </rPh>
    <rPh sb="58" eb="60">
      <t>カツヨウ</t>
    </rPh>
    <rPh sb="64" eb="66">
      <t>センタク</t>
    </rPh>
    <phoneticPr fontId="2"/>
  </si>
  <si>
    <t>25-26期会員</t>
    <rPh sb="6" eb="8">
      <t>カイイン</t>
    </rPh>
    <phoneticPr fontId="2"/>
  </si>
  <si>
    <t>26-27期連携会員</t>
  </si>
  <si>
    <t>先端的、学際的又は総合的な研究分野</t>
  </si>
  <si>
    <t>国際的な研究</t>
  </si>
  <si>
    <t>行政、産業界等との連携</t>
  </si>
  <si>
    <t>研究成果の活用</t>
  </si>
  <si>
    <t>科研費審査区分</t>
    <phoneticPr fontId="2"/>
  </si>
  <si>
    <t>大区分</t>
    <phoneticPr fontId="2"/>
  </si>
  <si>
    <t>中区分</t>
    <phoneticPr fontId="2"/>
  </si>
  <si>
    <t>小区分</t>
    <phoneticPr fontId="2"/>
  </si>
  <si>
    <t>Ａ</t>
  </si>
  <si>
    <t>思想、芸術およびその関連分野</t>
    <phoneticPr fontId="2"/>
  </si>
  <si>
    <t>Ｂ</t>
    <phoneticPr fontId="2"/>
  </si>
  <si>
    <t>Ｄ</t>
  </si>
  <si>
    <t>Ｆ</t>
  </si>
  <si>
    <t>Ｈ</t>
  </si>
  <si>
    <t>Ｃ</t>
  </si>
  <si>
    <t>Ｅ</t>
  </si>
  <si>
    <t>Ｇ</t>
  </si>
  <si>
    <t>Ｉ</t>
  </si>
  <si>
    <t>Ｊ</t>
  </si>
  <si>
    <t>Ｋ</t>
  </si>
  <si>
    <t>文学、言語学およびその関連分野</t>
    <phoneticPr fontId="2"/>
  </si>
  <si>
    <t>歴史学、考古学、博物館学およびその関連分野</t>
    <phoneticPr fontId="2"/>
  </si>
  <si>
    <t>地理学、文化人類学、民俗学およびその関連分野</t>
    <phoneticPr fontId="2"/>
  </si>
  <si>
    <t>法学およびその関連分野</t>
    <phoneticPr fontId="2"/>
  </si>
  <si>
    <t>政治学およびその関連分野</t>
    <phoneticPr fontId="2"/>
  </si>
  <si>
    <t>経済学、経営学およびその関連分野</t>
    <phoneticPr fontId="2"/>
  </si>
  <si>
    <t>社会学およびその関連分野</t>
    <phoneticPr fontId="2"/>
  </si>
  <si>
    <t xml:space="preserve">教育学およびその関連分野 </t>
  </si>
  <si>
    <t xml:space="preserve">教育学およびその関連分野 </t>
    <phoneticPr fontId="2"/>
  </si>
  <si>
    <t>心理学およびその関連分野</t>
    <phoneticPr fontId="2"/>
  </si>
  <si>
    <t>代数学、幾何学およびその関連分野</t>
    <phoneticPr fontId="2"/>
  </si>
  <si>
    <t>解析学、応用数学およびその関連分野</t>
    <phoneticPr fontId="2"/>
  </si>
  <si>
    <t>物性物理学およびその関連分野</t>
    <phoneticPr fontId="2"/>
  </si>
  <si>
    <t>プラズマ学およびその関連分野</t>
    <phoneticPr fontId="2"/>
  </si>
  <si>
    <t>素粒子、原子核、宇宙物理学およびその関連分野</t>
    <phoneticPr fontId="2"/>
  </si>
  <si>
    <t>天文学およびその関連分野</t>
    <phoneticPr fontId="2"/>
  </si>
  <si>
    <t>地球惑星科学およびその関連分野</t>
    <phoneticPr fontId="2"/>
  </si>
  <si>
    <t>90</t>
  </si>
  <si>
    <t>48</t>
  </si>
  <si>
    <t>49</t>
  </si>
  <si>
    <t>50</t>
  </si>
  <si>
    <t>51</t>
  </si>
  <si>
    <t>52</t>
  </si>
  <si>
    <t>53</t>
  </si>
  <si>
    <t>54</t>
  </si>
  <si>
    <t>55</t>
  </si>
  <si>
    <t>56</t>
  </si>
  <si>
    <t>57</t>
  </si>
  <si>
    <t>58</t>
  </si>
  <si>
    <t>59</t>
  </si>
  <si>
    <t>60</t>
  </si>
  <si>
    <t>61</t>
  </si>
  <si>
    <t>62</t>
  </si>
  <si>
    <t>63</t>
  </si>
  <si>
    <t>64</t>
  </si>
  <si>
    <t>実績１:</t>
    <rPh sb="0" eb="2">
      <t>ジッセキ</t>
    </rPh>
    <phoneticPr fontId="2"/>
  </si>
  <si>
    <t>実績２:</t>
    <rPh sb="0" eb="2">
      <t>ジッセキ</t>
    </rPh>
    <phoneticPr fontId="2"/>
  </si>
  <si>
    <t>実績３:</t>
    <rPh sb="0" eb="2">
      <t>ジッセキ</t>
    </rPh>
    <phoneticPr fontId="2"/>
  </si>
  <si>
    <t>東北</t>
    <rPh sb="0" eb="2">
      <t>トウホク</t>
    </rPh>
    <phoneticPr fontId="2"/>
  </si>
  <si>
    <t>関東</t>
    <rPh sb="0" eb="2">
      <t>カントウ</t>
    </rPh>
    <phoneticPr fontId="2"/>
  </si>
  <si>
    <t>中部</t>
    <rPh sb="0" eb="2">
      <t>チュウブ</t>
    </rPh>
    <phoneticPr fontId="2"/>
  </si>
  <si>
    <t>近畿</t>
    <rPh sb="0" eb="2">
      <t>キンキ</t>
    </rPh>
    <phoneticPr fontId="2"/>
  </si>
  <si>
    <t>中国・四国</t>
    <rPh sb="0" eb="2">
      <t>チュウゴク</t>
    </rPh>
    <rPh sb="3" eb="5">
      <t>シコク</t>
    </rPh>
    <phoneticPr fontId="2"/>
  </si>
  <si>
    <t>九州・沖縄</t>
    <rPh sb="0" eb="2">
      <t>キュウシュウ</t>
    </rPh>
    <rPh sb="3" eb="5">
      <t>オキナワ</t>
    </rPh>
    <phoneticPr fontId="2"/>
  </si>
  <si>
    <t>〔参考〕入力画面のデフォルト値</t>
    <rPh sb="1" eb="3">
      <t>サンコウ</t>
    </rPh>
    <rPh sb="4" eb="6">
      <t>ニュウリョク</t>
    </rPh>
    <rPh sb="6" eb="8">
      <t>ガメン</t>
    </rPh>
    <rPh sb="14" eb="15">
      <t>チ</t>
    </rPh>
    <phoneticPr fontId="2"/>
  </si>
  <si>
    <t>80030</t>
    <phoneticPr fontId="2"/>
  </si>
  <si>
    <t>80020</t>
    <phoneticPr fontId="2"/>
  </si>
  <si>
    <t>90030</t>
    <phoneticPr fontId="2"/>
  </si>
  <si>
    <t>58060</t>
    <phoneticPr fontId="2"/>
  </si>
  <si>
    <t>80010</t>
    <phoneticPr fontId="2"/>
  </si>
  <si>
    <t>&lt; 小区分 &gt;</t>
    <rPh sb="2" eb="5">
      <t>ショウクブン</t>
    </rPh>
    <phoneticPr fontId="2"/>
  </si>
  <si>
    <t>　　　　　　　　　　　科学研究費助成事業「審査区分表」より</t>
    <rPh sb="11" eb="13">
      <t>カガク</t>
    </rPh>
    <rPh sb="13" eb="16">
      <t>ケンキュウヒ</t>
    </rPh>
    <rPh sb="16" eb="18">
      <t>ジョセイ</t>
    </rPh>
    <rPh sb="18" eb="20">
      <t>ジギョウ</t>
    </rPh>
    <rPh sb="21" eb="23">
      <t>シンサ</t>
    </rPh>
    <rPh sb="23" eb="25">
      <t>クブン</t>
    </rPh>
    <rPh sb="25" eb="26">
      <t>ヒョウ</t>
    </rPh>
    <phoneticPr fontId="2"/>
  </si>
  <si>
    <t>科研費審査区分表</t>
    <phoneticPr fontId="2"/>
  </si>
  <si>
    <t>★ 項目をデータ処理に向いた形に整形する</t>
    <rPh sb="2" eb="4">
      <t>コウモク</t>
    </rPh>
    <rPh sb="8" eb="10">
      <t>ショリ</t>
    </rPh>
    <rPh sb="11" eb="12">
      <t>ム</t>
    </rPh>
    <rPh sb="14" eb="15">
      <t>カタチ</t>
    </rPh>
    <rPh sb="16" eb="18">
      <t>セイケイ</t>
    </rPh>
    <phoneticPr fontId="2"/>
  </si>
  <si>
    <t>分類</t>
    <rPh sb="0" eb="2">
      <t>ブンルイ</t>
    </rPh>
    <phoneticPr fontId="2"/>
  </si>
  <si>
    <t>№</t>
    <phoneticPr fontId="2"/>
  </si>
  <si>
    <t>※ システム領域</t>
    <rPh sb="6" eb="8">
      <t>リョウイキ</t>
    </rPh>
    <phoneticPr fontId="2"/>
  </si>
  <si>
    <t>推薦者</t>
    <phoneticPr fontId="2"/>
  </si>
  <si>
    <t>候補者</t>
    <phoneticPr fontId="2"/>
  </si>
  <si>
    <t>年齢</t>
    <rPh sb="0" eb="2">
      <t>ネンレイ</t>
    </rPh>
    <phoneticPr fontId="2"/>
  </si>
  <si>
    <t>数値</t>
  </si>
  <si>
    <t>文字列</t>
  </si>
  <si>
    <t>文字列</t>
    <rPh sb="0" eb="3">
      <t>モジレツ</t>
    </rPh>
    <phoneticPr fontId="2"/>
  </si>
  <si>
    <t>※</t>
  </si>
  <si>
    <t>氏名</t>
    <rPh sb="0" eb="2">
      <t>シメイ</t>
    </rPh>
    <phoneticPr fontId="2"/>
  </si>
  <si>
    <t>様式上の名称</t>
    <rPh sb="0" eb="3">
      <t>ヨウシキジョウ</t>
    </rPh>
    <rPh sb="4" eb="6">
      <t>メイショウ</t>
    </rPh>
    <phoneticPr fontId="2"/>
  </si>
  <si>
    <t>あなた（推薦者）の氏名</t>
    <rPh sb="4" eb="6">
      <t>スイセン</t>
    </rPh>
    <rPh sb="6" eb="7">
      <t>シャ</t>
    </rPh>
    <rPh sb="9" eb="11">
      <t>シメイ</t>
    </rPh>
    <phoneticPr fontId="2"/>
  </si>
  <si>
    <t>学歴学位_1_年</t>
    <rPh sb="0" eb="2">
      <t>ガクレキ</t>
    </rPh>
    <rPh sb="2" eb="4">
      <t>ガクイ</t>
    </rPh>
    <rPh sb="7" eb="8">
      <t>ネン</t>
    </rPh>
    <phoneticPr fontId="2"/>
  </si>
  <si>
    <t>学歴学位_1_月</t>
    <rPh sb="7" eb="8">
      <t>ツキ</t>
    </rPh>
    <phoneticPr fontId="2"/>
  </si>
  <si>
    <t>学歴学位_1_内容</t>
    <rPh sb="2" eb="4">
      <t>ガクイ</t>
    </rPh>
    <rPh sb="7" eb="9">
      <t>ナイヨウ</t>
    </rPh>
    <phoneticPr fontId="2"/>
  </si>
  <si>
    <t>学歴学位_2_年</t>
    <rPh sb="0" eb="2">
      <t>ガクレキ</t>
    </rPh>
    <rPh sb="2" eb="4">
      <t>ガクイ</t>
    </rPh>
    <rPh sb="7" eb="8">
      <t>ネン</t>
    </rPh>
    <phoneticPr fontId="2"/>
  </si>
  <si>
    <t>学歴学位_2_月</t>
    <rPh sb="7" eb="8">
      <t>ツキ</t>
    </rPh>
    <phoneticPr fontId="2"/>
  </si>
  <si>
    <t>学歴学位_2_内容</t>
    <rPh sb="2" eb="4">
      <t>ガクイ</t>
    </rPh>
    <rPh sb="7" eb="9">
      <t>ナイヨウ</t>
    </rPh>
    <phoneticPr fontId="2"/>
  </si>
  <si>
    <t>学歴学位_3_年</t>
    <rPh sb="0" eb="2">
      <t>ガクレキ</t>
    </rPh>
    <rPh sb="2" eb="4">
      <t>ガクイ</t>
    </rPh>
    <rPh sb="7" eb="8">
      <t>ネン</t>
    </rPh>
    <phoneticPr fontId="2"/>
  </si>
  <si>
    <t>学歴学位_3_月</t>
    <rPh sb="7" eb="8">
      <t>ツキ</t>
    </rPh>
    <phoneticPr fontId="2"/>
  </si>
  <si>
    <t>学歴学位_3_内容</t>
    <rPh sb="2" eb="4">
      <t>ガクイ</t>
    </rPh>
    <rPh sb="7" eb="9">
      <t>ナイヨウ</t>
    </rPh>
    <phoneticPr fontId="2"/>
  </si>
  <si>
    <t>被推薦者（候補者）の推薦区分</t>
    <rPh sb="0" eb="1">
      <t>ヒ</t>
    </rPh>
    <rPh sb="1" eb="4">
      <t>スイセンシャ</t>
    </rPh>
    <rPh sb="5" eb="8">
      <t>コウホシャ</t>
    </rPh>
    <rPh sb="10" eb="12">
      <t>スイセン</t>
    </rPh>
    <rPh sb="12" eb="14">
      <t>クブン</t>
    </rPh>
    <phoneticPr fontId="2"/>
  </si>
  <si>
    <t>今回は“会員”で固定</t>
    <rPh sb="0" eb="2">
      <t>コンカイ</t>
    </rPh>
    <rPh sb="4" eb="6">
      <t>カイイン</t>
    </rPh>
    <rPh sb="8" eb="10">
      <t>コテイ</t>
    </rPh>
    <phoneticPr fontId="2"/>
  </si>
  <si>
    <t>ふりがな</t>
    <phoneticPr fontId="2"/>
  </si>
  <si>
    <t>戸籍名</t>
    <phoneticPr fontId="2"/>
  </si>
  <si>
    <t>性別</t>
    <rPh sb="0" eb="2">
      <t>セイベツ</t>
    </rPh>
    <phoneticPr fontId="2"/>
  </si>
  <si>
    <t>Key</t>
    <phoneticPr fontId="2"/>
  </si>
  <si>
    <t>就任意思</t>
    <phoneticPr fontId="2"/>
  </si>
  <si>
    <t>＜ 自宅 ＞</t>
    <phoneticPr fontId="2"/>
  </si>
  <si>
    <t>郵便番号</t>
  </si>
  <si>
    <t>郵便番号</t>
    <phoneticPr fontId="2"/>
  </si>
  <si>
    <t>所在地（市区町村以下）</t>
    <rPh sb="0" eb="3">
      <t>ショザイチ</t>
    </rPh>
    <rPh sb="4" eb="10">
      <t>シクチョウソンイカ</t>
    </rPh>
    <phoneticPr fontId="2"/>
  </si>
  <si>
    <t>建物等名</t>
    <rPh sb="0" eb="2">
      <t>タテモノ</t>
    </rPh>
    <rPh sb="2" eb="3">
      <t>ナド</t>
    </rPh>
    <rPh sb="3" eb="4">
      <t>メイ</t>
    </rPh>
    <phoneticPr fontId="2"/>
  </si>
  <si>
    <t>電話番号</t>
    <rPh sb="0" eb="4">
      <t>デンワバンゴウ</t>
    </rPh>
    <phoneticPr fontId="2"/>
  </si>
  <si>
    <t>FAX番号</t>
    <rPh sb="3" eb="5">
      <t>バンゴウ</t>
    </rPh>
    <phoneticPr fontId="2"/>
  </si>
  <si>
    <t>E-mail</t>
  </si>
  <si>
    <t>E-mail</t>
    <phoneticPr fontId="2"/>
  </si>
  <si>
    <t>内線番号</t>
    <rPh sb="0" eb="4">
      <t>ナイセンバンゴウ</t>
    </rPh>
    <phoneticPr fontId="2"/>
  </si>
  <si>
    <t>＜ 勤務先 ＞</t>
    <phoneticPr fontId="2"/>
  </si>
  <si>
    <t>取込み時に取得</t>
    <rPh sb="0" eb="2">
      <t>トリコ</t>
    </rPh>
    <rPh sb="3" eb="4">
      <t>ジ</t>
    </rPh>
    <rPh sb="5" eb="7">
      <t>シュトク</t>
    </rPh>
    <phoneticPr fontId="2"/>
  </si>
  <si>
    <t>常用姓_ふりがな</t>
    <rPh sb="0" eb="2">
      <t>ジョウヨウ</t>
    </rPh>
    <rPh sb="2" eb="3">
      <t>セイ</t>
    </rPh>
    <phoneticPr fontId="2"/>
  </si>
  <si>
    <t>常用名_ふりがな</t>
    <rPh sb="0" eb="2">
      <t>ジョウヨウ</t>
    </rPh>
    <rPh sb="2" eb="3">
      <t>メイ</t>
    </rPh>
    <phoneticPr fontId="2"/>
  </si>
  <si>
    <t>戸籍姓_ふりがな</t>
    <rPh sb="0" eb="2">
      <t>コセキ</t>
    </rPh>
    <rPh sb="2" eb="3">
      <t>セイ</t>
    </rPh>
    <phoneticPr fontId="2"/>
  </si>
  <si>
    <t>戸籍名_ふりがな</t>
    <rPh sb="0" eb="2">
      <t>コセキ</t>
    </rPh>
    <rPh sb="2" eb="3">
      <t>メイ</t>
    </rPh>
    <phoneticPr fontId="2"/>
  </si>
  <si>
    <t>自宅_郵便番号</t>
    <rPh sb="3" eb="5">
      <t>ユウビン</t>
    </rPh>
    <rPh sb="5" eb="7">
      <t>バンゴウ</t>
    </rPh>
    <phoneticPr fontId="2"/>
  </si>
  <si>
    <t>自宅_所在地</t>
    <rPh sb="3" eb="6">
      <t>ショザイチ</t>
    </rPh>
    <phoneticPr fontId="2"/>
  </si>
  <si>
    <t>自宅_建物等名</t>
    <rPh sb="3" eb="6">
      <t>タテモノナド</t>
    </rPh>
    <rPh sb="6" eb="7">
      <t>メイ</t>
    </rPh>
    <phoneticPr fontId="2"/>
  </si>
  <si>
    <t>自宅_電話番号</t>
    <rPh sb="3" eb="5">
      <t>デンワ</t>
    </rPh>
    <rPh sb="5" eb="7">
      <t>バンゴウ</t>
    </rPh>
    <phoneticPr fontId="2"/>
  </si>
  <si>
    <t>自宅_FAX番号</t>
    <rPh sb="6" eb="8">
      <t>バンゴウ</t>
    </rPh>
    <phoneticPr fontId="2"/>
  </si>
  <si>
    <t>自宅_Email</t>
    <phoneticPr fontId="2"/>
  </si>
  <si>
    <t>数値</t>
    <rPh sb="0" eb="2">
      <t>スウチ</t>
    </rPh>
    <phoneticPr fontId="2"/>
  </si>
  <si>
    <t>[コード]</t>
    <phoneticPr fontId="2"/>
  </si>
  <si>
    <t>[地区]</t>
    <rPh sb="1" eb="3">
      <t>チク</t>
    </rPh>
    <phoneticPr fontId="2"/>
  </si>
  <si>
    <t>[期日]</t>
    <rPh sb="1" eb="3">
      <t>キジツ</t>
    </rPh>
    <phoneticPr fontId="2"/>
  </si>
  <si>
    <t>[形態]</t>
    <rPh sb="1" eb="3">
      <t>ケイタイ</t>
    </rPh>
    <phoneticPr fontId="2"/>
  </si>
  <si>
    <t>[主題]</t>
    <rPh sb="1" eb="3">
      <t>シュダイ</t>
    </rPh>
    <phoneticPr fontId="2"/>
  </si>
  <si>
    <t>[所属]</t>
    <rPh sb="1" eb="3">
      <t>ショゾク</t>
    </rPh>
    <phoneticPr fontId="2"/>
  </si>
  <si>
    <t>自動取得</t>
    <rPh sb="0" eb="2">
      <t>ジドウ</t>
    </rPh>
    <rPh sb="2" eb="4">
      <t>シュトク</t>
    </rPh>
    <phoneticPr fontId="2"/>
  </si>
  <si>
    <t>自動入力</t>
    <rPh sb="0" eb="2">
      <t>ジドウ</t>
    </rPh>
    <rPh sb="2" eb="4">
      <t>ニュウリョク</t>
    </rPh>
    <phoneticPr fontId="2"/>
  </si>
  <si>
    <t>自宅_都道府県</t>
    <rPh sb="3" eb="7">
      <t>トドウフケン</t>
    </rPh>
    <phoneticPr fontId="2"/>
  </si>
  <si>
    <t>自動取得</t>
    <rPh sb="0" eb="4">
      <t>ジドウシュトク</t>
    </rPh>
    <phoneticPr fontId="2"/>
  </si>
  <si>
    <t>勤務先_郵便番号</t>
    <rPh sb="0" eb="3">
      <t>キンムサキ</t>
    </rPh>
    <rPh sb="4" eb="6">
      <t>ユウビン</t>
    </rPh>
    <rPh sb="6" eb="8">
      <t>バンゴウ</t>
    </rPh>
    <phoneticPr fontId="2"/>
  </si>
  <si>
    <t>勤務先_都道府県</t>
    <rPh sb="0" eb="3">
      <t>キンムサキ</t>
    </rPh>
    <rPh sb="4" eb="8">
      <t>トドウフケン</t>
    </rPh>
    <phoneticPr fontId="2"/>
  </si>
  <si>
    <t>勤務先_所在地</t>
    <rPh sb="0" eb="3">
      <t>キンムサキ</t>
    </rPh>
    <rPh sb="4" eb="7">
      <t>ショザイチ</t>
    </rPh>
    <phoneticPr fontId="2"/>
  </si>
  <si>
    <t>勤務先_建物等名</t>
    <rPh sb="0" eb="3">
      <t>キンムサキ</t>
    </rPh>
    <rPh sb="4" eb="7">
      <t>タテモノナド</t>
    </rPh>
    <rPh sb="7" eb="8">
      <t>メイ</t>
    </rPh>
    <phoneticPr fontId="2"/>
  </si>
  <si>
    <t>勤務先_電話番号</t>
    <rPh sb="0" eb="3">
      <t>キンムサキ</t>
    </rPh>
    <rPh sb="4" eb="6">
      <t>デンワ</t>
    </rPh>
    <rPh sb="6" eb="8">
      <t>バンゴウ</t>
    </rPh>
    <phoneticPr fontId="2"/>
  </si>
  <si>
    <t>勤務先_内線番号</t>
    <rPh sb="0" eb="3">
      <t>キンムサキ</t>
    </rPh>
    <rPh sb="4" eb="6">
      <t>ナイセン</t>
    </rPh>
    <rPh sb="6" eb="8">
      <t>バンゴウ</t>
    </rPh>
    <phoneticPr fontId="2"/>
  </si>
  <si>
    <t>勤務先_FAX番号</t>
    <rPh sb="0" eb="3">
      <t>キンムサキ</t>
    </rPh>
    <rPh sb="7" eb="9">
      <t>バンゴウ</t>
    </rPh>
    <phoneticPr fontId="2"/>
  </si>
  <si>
    <t>勤務先_Email</t>
    <phoneticPr fontId="2"/>
  </si>
  <si>
    <t>海外</t>
    <rPh sb="0" eb="2">
      <t>カイガイ</t>
    </rPh>
    <phoneticPr fontId="2"/>
  </si>
  <si>
    <t>自宅_地区</t>
    <rPh sb="3" eb="5">
      <t>チク</t>
    </rPh>
    <phoneticPr fontId="2"/>
  </si>
  <si>
    <t>勤務先_地区</t>
    <rPh sb="0" eb="3">
      <t>キンムサキ</t>
    </rPh>
    <rPh sb="4" eb="6">
      <t>チク</t>
    </rPh>
    <phoneticPr fontId="2"/>
  </si>
  <si>
    <t>優先連絡先</t>
    <rPh sb="0" eb="2">
      <t>ユウセン</t>
    </rPh>
    <phoneticPr fontId="2"/>
  </si>
  <si>
    <t>優先する連絡先</t>
    <rPh sb="0" eb="2">
      <t>ユウセン</t>
    </rPh>
    <rPh sb="4" eb="7">
      <t>レンラクサキ</t>
    </rPh>
    <phoneticPr fontId="2"/>
  </si>
  <si>
    <t>主要な学歴および学位</t>
    <rPh sb="0" eb="2">
      <t>シュヨウ</t>
    </rPh>
    <rPh sb="3" eb="5">
      <t>ガクレキ</t>
    </rPh>
    <rPh sb="8" eb="10">
      <t>ガクイ</t>
    </rPh>
    <phoneticPr fontId="2"/>
  </si>
  <si>
    <t>主要な職歴</t>
    <phoneticPr fontId="2"/>
  </si>
  <si>
    <t>職歴_1_年</t>
    <rPh sb="5" eb="6">
      <t>ネン</t>
    </rPh>
    <phoneticPr fontId="2"/>
  </si>
  <si>
    <t>職歴_1_月</t>
    <rPh sb="5" eb="6">
      <t>ツキ</t>
    </rPh>
    <phoneticPr fontId="2"/>
  </si>
  <si>
    <t>職歴_1_内容</t>
    <rPh sb="5" eb="7">
      <t>ナイヨウ</t>
    </rPh>
    <phoneticPr fontId="2"/>
  </si>
  <si>
    <t>職歴_2_年</t>
    <rPh sb="5" eb="6">
      <t>ネン</t>
    </rPh>
    <phoneticPr fontId="2"/>
  </si>
  <si>
    <t>職歴_2_月</t>
    <rPh sb="5" eb="6">
      <t>ツキ</t>
    </rPh>
    <phoneticPr fontId="2"/>
  </si>
  <si>
    <t>職歴_2_内容</t>
    <rPh sb="5" eb="7">
      <t>ナイヨウ</t>
    </rPh>
    <phoneticPr fontId="2"/>
  </si>
  <si>
    <t>職歴_3_年</t>
    <rPh sb="5" eb="6">
      <t>ネン</t>
    </rPh>
    <phoneticPr fontId="2"/>
  </si>
  <si>
    <t>職歴_3_月</t>
    <rPh sb="5" eb="6">
      <t>ツキ</t>
    </rPh>
    <phoneticPr fontId="2"/>
  </si>
  <si>
    <t>職歴_3_内容</t>
    <rPh sb="5" eb="7">
      <t>ナイヨウ</t>
    </rPh>
    <phoneticPr fontId="2"/>
  </si>
  <si>
    <t>職歴_4_年</t>
    <rPh sb="5" eb="6">
      <t>ネン</t>
    </rPh>
    <phoneticPr fontId="2"/>
  </si>
  <si>
    <t>職歴_4_月</t>
    <rPh sb="5" eb="6">
      <t>ツキ</t>
    </rPh>
    <phoneticPr fontId="2"/>
  </si>
  <si>
    <t>職歴_4_内容</t>
    <rPh sb="5" eb="7">
      <t>ナイヨウ</t>
    </rPh>
    <phoneticPr fontId="2"/>
  </si>
  <si>
    <t>職歴_5_年</t>
    <rPh sb="5" eb="6">
      <t>ネン</t>
    </rPh>
    <phoneticPr fontId="2"/>
  </si>
  <si>
    <t>職歴_5_月</t>
    <rPh sb="5" eb="6">
      <t>ツキ</t>
    </rPh>
    <phoneticPr fontId="2"/>
  </si>
  <si>
    <t>職歴_5_内容</t>
    <rPh sb="5" eb="7">
      <t>ナイヨウ</t>
    </rPh>
    <phoneticPr fontId="2"/>
  </si>
  <si>
    <t>職歴_6_年</t>
    <rPh sb="5" eb="6">
      <t>ネン</t>
    </rPh>
    <phoneticPr fontId="2"/>
  </si>
  <si>
    <t>職歴_6_月</t>
    <rPh sb="5" eb="6">
      <t>ツキ</t>
    </rPh>
    <phoneticPr fontId="2"/>
  </si>
  <si>
    <t>職歴_6_内容</t>
    <rPh sb="5" eb="7">
      <t>ナイヨウ</t>
    </rPh>
    <phoneticPr fontId="2"/>
  </si>
  <si>
    <t>現職名･名簿記載職名</t>
    <phoneticPr fontId="2"/>
  </si>
  <si>
    <t>小区分の説明</t>
    <rPh sb="0" eb="3">
      <t>ショウクブン</t>
    </rPh>
    <rPh sb="4" eb="6">
      <t>セツメイ</t>
    </rPh>
    <phoneticPr fontId="2"/>
  </si>
  <si>
    <t>小区分の説明</t>
    <rPh sb="0" eb="3">
      <t>ショウクブン</t>
    </rPh>
    <rPh sb="4" eb="6">
      <t>セツメイ</t>
    </rPh>
    <phoneticPr fontId="2"/>
  </si>
  <si>
    <r>
      <t>（小区分名は「科研費</t>
    </r>
    <r>
      <rPr>
        <sz val="11"/>
        <color indexed="8"/>
        <rFont val="メイリオ"/>
        <family val="3"/>
        <charset val="128"/>
      </rPr>
      <t>審査区分表</t>
    </r>
    <r>
      <rPr>
        <sz val="11"/>
        <rFont val="メイリオ"/>
        <family val="3"/>
        <charset val="128"/>
      </rPr>
      <t>」シートを参照）</t>
    </r>
    <rPh sb="1" eb="4">
      <t>ショウクブン</t>
    </rPh>
    <rPh sb="4" eb="5">
      <t>メイ</t>
    </rPh>
    <rPh sb="7" eb="10">
      <t>カケンヒ</t>
    </rPh>
    <rPh sb="10" eb="12">
      <t>シンサ</t>
    </rPh>
    <rPh sb="12" eb="14">
      <t>クブン</t>
    </rPh>
    <rPh sb="14" eb="15">
      <t>ヒョウ</t>
    </rPh>
    <rPh sb="20" eb="22">
      <t>サンショウ</t>
    </rPh>
    <phoneticPr fontId="2"/>
  </si>
  <si>
    <t>5桁の番号を&lt;小区分&gt;欄に記載してください。</t>
    <phoneticPr fontId="2"/>
  </si>
  <si>
    <t>5桁の番号を&lt;小区分&gt;欄に記載してください ↓　　　</t>
    <phoneticPr fontId="2"/>
  </si>
  <si>
    <t>専門分野_1</t>
    <rPh sb="0" eb="2">
      <t>センモン</t>
    </rPh>
    <rPh sb="2" eb="4">
      <t>ブンヤ</t>
    </rPh>
    <phoneticPr fontId="2"/>
  </si>
  <si>
    <t>専門分野_2</t>
    <rPh sb="0" eb="2">
      <t>センモン</t>
    </rPh>
    <rPh sb="2" eb="4">
      <t>ブンヤ</t>
    </rPh>
    <phoneticPr fontId="2"/>
  </si>
  <si>
    <t>▼&lt;小区分&gt;に5桁の番号を入力すると、自動で表示されます。</t>
    <rPh sb="2" eb="5">
      <t>ショウクブン</t>
    </rPh>
    <rPh sb="8" eb="9">
      <t>ケタ</t>
    </rPh>
    <rPh sb="10" eb="12">
      <t>バンゴウ</t>
    </rPh>
    <rPh sb="13" eb="15">
      <t>ニュウリョク</t>
    </rPh>
    <rPh sb="19" eb="21">
      <t>ジドウ</t>
    </rPh>
    <rPh sb="22" eb="24">
      <t>ヒョウジ</t>
    </rPh>
    <phoneticPr fontId="2"/>
  </si>
  <si>
    <t>研究内容_1</t>
    <rPh sb="0" eb="2">
      <t>ケンキュウ</t>
    </rPh>
    <rPh sb="2" eb="4">
      <t>ナイヨウ</t>
    </rPh>
    <phoneticPr fontId="2"/>
  </si>
  <si>
    <t>研究内容_2</t>
    <rPh sb="0" eb="2">
      <t>ケンキュウ</t>
    </rPh>
    <rPh sb="2" eb="4">
      <t>ナイヨウ</t>
    </rPh>
    <phoneticPr fontId="2"/>
  </si>
  <si>
    <t>研究内容_3</t>
    <rPh sb="0" eb="2">
      <t>ケンキュウ</t>
    </rPh>
    <rPh sb="2" eb="4">
      <t>ナイヨウ</t>
    </rPh>
    <phoneticPr fontId="2"/>
  </si>
  <si>
    <t>主要な研究内容</t>
    <rPh sb="0" eb="2">
      <t>シュヨウ</t>
    </rPh>
    <rPh sb="3" eb="5">
      <t>ケンキュウ</t>
    </rPh>
    <rPh sb="5" eb="7">
      <t>ナイヨウ</t>
    </rPh>
    <phoneticPr fontId="2"/>
  </si>
  <si>
    <t>所属している国内の学会</t>
    <rPh sb="0" eb="2">
      <t>ショゾク</t>
    </rPh>
    <rPh sb="6" eb="8">
      <t>コクナイ</t>
    </rPh>
    <rPh sb="9" eb="11">
      <t>ガッカイ</t>
    </rPh>
    <phoneticPr fontId="2"/>
  </si>
  <si>
    <t>所属している海外の学会</t>
    <rPh sb="0" eb="2">
      <t>ショゾク</t>
    </rPh>
    <rPh sb="6" eb="8">
      <t>カイガイ</t>
    </rPh>
    <rPh sb="9" eb="11">
      <t>ガッカイ</t>
    </rPh>
    <phoneticPr fontId="2"/>
  </si>
  <si>
    <t>国内所属学会名_1</t>
    <phoneticPr fontId="2"/>
  </si>
  <si>
    <t>国内所属学会名_2</t>
    <phoneticPr fontId="2"/>
  </si>
  <si>
    <t>国内所属学会名_3</t>
    <phoneticPr fontId="2"/>
  </si>
  <si>
    <t>主要な受賞歴</t>
    <phoneticPr fontId="2"/>
  </si>
  <si>
    <t>業績_1_所属</t>
    <rPh sb="5" eb="7">
      <t>ショゾク</t>
    </rPh>
    <phoneticPr fontId="2"/>
  </si>
  <si>
    <t>業績_1_主題</t>
    <rPh sb="5" eb="7">
      <t>シュダイ</t>
    </rPh>
    <phoneticPr fontId="2"/>
  </si>
  <si>
    <t>業績_1_形態</t>
    <rPh sb="5" eb="7">
      <t>ケイタイ</t>
    </rPh>
    <phoneticPr fontId="2"/>
  </si>
  <si>
    <t>業績_1_期日</t>
    <rPh sb="5" eb="7">
      <t>キジツ</t>
    </rPh>
    <phoneticPr fontId="2"/>
  </si>
  <si>
    <t>業績_2_所属</t>
    <rPh sb="5" eb="7">
      <t>ショゾク</t>
    </rPh>
    <phoneticPr fontId="2"/>
  </si>
  <si>
    <t>業績_2_主題</t>
    <rPh sb="5" eb="7">
      <t>シュダイ</t>
    </rPh>
    <phoneticPr fontId="2"/>
  </si>
  <si>
    <t>業績_2_形態</t>
    <rPh sb="5" eb="7">
      <t>ケイタイ</t>
    </rPh>
    <phoneticPr fontId="2"/>
  </si>
  <si>
    <t>業績_2_期日</t>
    <rPh sb="5" eb="7">
      <t>キジツ</t>
    </rPh>
    <phoneticPr fontId="2"/>
  </si>
  <si>
    <t>業績_3_所属</t>
    <rPh sb="5" eb="7">
      <t>ショゾク</t>
    </rPh>
    <phoneticPr fontId="2"/>
  </si>
  <si>
    <t>業績_3_主題</t>
    <rPh sb="5" eb="7">
      <t>シュダイ</t>
    </rPh>
    <phoneticPr fontId="2"/>
  </si>
  <si>
    <t>業績_3_形態</t>
    <rPh sb="5" eb="7">
      <t>ケイタイ</t>
    </rPh>
    <phoneticPr fontId="2"/>
  </si>
  <si>
    <t>業績_3_期日</t>
    <rPh sb="5" eb="7">
      <t>キジツ</t>
    </rPh>
    <phoneticPr fontId="2"/>
  </si>
  <si>
    <t>業績_1_種別</t>
    <rPh sb="5" eb="7">
      <t>シュベツ</t>
    </rPh>
    <phoneticPr fontId="2"/>
  </si>
  <si>
    <t>業績_2_種別</t>
    <rPh sb="5" eb="7">
      <t>シュベツ</t>
    </rPh>
    <phoneticPr fontId="2"/>
  </si>
  <si>
    <t>業績_3_種別</t>
    <rPh sb="5" eb="7">
      <t>シュベツ</t>
    </rPh>
    <phoneticPr fontId="2"/>
  </si>
  <si>
    <t>主要な学術論文、著書、特許等の学術的業績</t>
    <rPh sb="0" eb="2">
      <t>シュヨウ</t>
    </rPh>
    <rPh sb="3" eb="5">
      <t>ガクジュツ</t>
    </rPh>
    <rPh sb="5" eb="7">
      <t>ロンブン</t>
    </rPh>
    <rPh sb="8" eb="10">
      <t>チョショ</t>
    </rPh>
    <rPh sb="11" eb="13">
      <t>トッキョ</t>
    </rPh>
    <rPh sb="13" eb="14">
      <t>トウ</t>
    </rPh>
    <rPh sb="15" eb="18">
      <t>ガクジュツテキ</t>
    </rPh>
    <rPh sb="18" eb="20">
      <t>ギョウセキ</t>
    </rPh>
    <phoneticPr fontId="2"/>
  </si>
  <si>
    <t>受賞歴_1_年</t>
    <rPh sb="6" eb="7">
      <t>ネン</t>
    </rPh>
    <phoneticPr fontId="2"/>
  </si>
  <si>
    <t>受賞歴_1_賞名</t>
    <rPh sb="6" eb="7">
      <t>ショウ</t>
    </rPh>
    <rPh sb="7" eb="8">
      <t>メイ</t>
    </rPh>
    <phoneticPr fontId="2"/>
  </si>
  <si>
    <t>受賞歴_1_授賞機関</t>
    <rPh sb="6" eb="8">
      <t>ジュショウ</t>
    </rPh>
    <rPh sb="8" eb="10">
      <t>キカン</t>
    </rPh>
    <phoneticPr fontId="2"/>
  </si>
  <si>
    <t>受賞歴_2_年</t>
    <rPh sb="6" eb="7">
      <t>ネン</t>
    </rPh>
    <phoneticPr fontId="2"/>
  </si>
  <si>
    <t>受賞歴_2_賞名</t>
    <rPh sb="6" eb="7">
      <t>ショウ</t>
    </rPh>
    <rPh sb="7" eb="8">
      <t>メイ</t>
    </rPh>
    <phoneticPr fontId="2"/>
  </si>
  <si>
    <t>受賞歴_2_授賞機関</t>
  </si>
  <si>
    <t>受賞歴_3_年</t>
    <rPh sb="6" eb="7">
      <t>ネン</t>
    </rPh>
    <phoneticPr fontId="2"/>
  </si>
  <si>
    <t>受賞歴_3_賞名</t>
    <rPh sb="6" eb="7">
      <t>ショウ</t>
    </rPh>
    <rPh sb="7" eb="8">
      <t>メイ</t>
    </rPh>
    <phoneticPr fontId="2"/>
  </si>
  <si>
    <t>受賞歴_3_授賞機関</t>
  </si>
  <si>
    <t>考慮要件_ア「異なる専門分野間をつなぐこと」に係る活動実績</t>
    <phoneticPr fontId="2"/>
  </si>
  <si>
    <t>考慮要件_イ「政府や社会と対話し、課題解決に向けて取り組む」に係る活動実績</t>
    <phoneticPr fontId="2"/>
  </si>
  <si>
    <t>実務の現場での実績がある場合や、先端的、学際的又は総合的な研究分野を含む場合、</t>
    <rPh sb="0" eb="2">
      <t>ジツム</t>
    </rPh>
    <rPh sb="3" eb="5">
      <t>ゲンバ</t>
    </rPh>
    <rPh sb="7" eb="9">
      <t>ジッセキ</t>
    </rPh>
    <phoneticPr fontId="2"/>
  </si>
  <si>
    <t>国際的な研究活動、行政、産業界等との連携による活動、研究成果の活用に関する活動の実績</t>
    <phoneticPr fontId="2"/>
  </si>
  <si>
    <t>である。</t>
    <phoneticPr fontId="2"/>
  </si>
  <si>
    <t>海外所属学会名１:</t>
    <rPh sb="0" eb="2">
      <t>カイガイ</t>
    </rPh>
    <rPh sb="2" eb="4">
      <t>ショゾク</t>
    </rPh>
    <rPh sb="4" eb="6">
      <t>ガッカイ</t>
    </rPh>
    <phoneticPr fontId="2"/>
  </si>
  <si>
    <t>海外所属学会名２:</t>
    <rPh sb="0" eb="2">
      <t>カイガイ</t>
    </rPh>
    <rPh sb="2" eb="4">
      <t>ショゾク</t>
    </rPh>
    <rPh sb="4" eb="6">
      <t>ガッカイ</t>
    </rPh>
    <phoneticPr fontId="2"/>
  </si>
  <si>
    <t>海外所属学会名３:</t>
    <rPh sb="0" eb="2">
      <t>カイガイ</t>
    </rPh>
    <rPh sb="2" eb="4">
      <t>ショゾク</t>
    </rPh>
    <rPh sb="4" eb="6">
      <t>ガッカイ</t>
    </rPh>
    <phoneticPr fontId="2"/>
  </si>
  <si>
    <t>海外所属学会名_1</t>
    <rPh sb="0" eb="2">
      <t>カイガイ</t>
    </rPh>
    <phoneticPr fontId="2"/>
  </si>
  <si>
    <t>海外所属学会名_2</t>
    <phoneticPr fontId="2"/>
  </si>
  <si>
    <t>海外所属学会名_3</t>
    <phoneticPr fontId="2"/>
  </si>
  <si>
    <t>海外所属学会名_1</t>
    <phoneticPr fontId="2"/>
  </si>
  <si>
    <t>（半角数字）</t>
    <rPh sb="3" eb="5">
      <t>スウジ</t>
    </rPh>
    <phoneticPr fontId="2"/>
  </si>
  <si>
    <t>※西暦4桁</t>
    <phoneticPr fontId="2"/>
  </si>
  <si>
    <t>連携活動実績_1_期間_from</t>
    <rPh sb="9" eb="11">
      <t>キカン</t>
    </rPh>
    <phoneticPr fontId="2"/>
  </si>
  <si>
    <t>連携活動実績_1_期間_to</t>
    <rPh sb="9" eb="11">
      <t>キカン</t>
    </rPh>
    <phoneticPr fontId="2"/>
  </si>
  <si>
    <t>連携活動実績_1_取組名</t>
    <rPh sb="9" eb="11">
      <t>トリクミ</t>
    </rPh>
    <rPh sb="11" eb="12">
      <t>メイ</t>
    </rPh>
    <phoneticPr fontId="2"/>
  </si>
  <si>
    <t>連携活動実績_1_取組職名</t>
    <rPh sb="9" eb="11">
      <t>トリクミ</t>
    </rPh>
    <rPh sb="11" eb="13">
      <t>ショクメイ</t>
    </rPh>
    <phoneticPr fontId="2"/>
  </si>
  <si>
    <t>連携活動実績_1_取組実施主体</t>
    <rPh sb="9" eb="11">
      <t>トリクミ</t>
    </rPh>
    <rPh sb="11" eb="15">
      <t>ジッシシュタイ</t>
    </rPh>
    <phoneticPr fontId="2"/>
  </si>
  <si>
    <t>連携活動実績_2_期間_from</t>
    <rPh sb="9" eb="11">
      <t>キカン</t>
    </rPh>
    <phoneticPr fontId="2"/>
  </si>
  <si>
    <t>連携活動実績_2_期間_to</t>
    <rPh sb="9" eb="11">
      <t>キカン</t>
    </rPh>
    <phoneticPr fontId="2"/>
  </si>
  <si>
    <t>連携活動実績_2_取組名</t>
    <rPh sb="9" eb="11">
      <t>トリクミ</t>
    </rPh>
    <rPh sb="11" eb="12">
      <t>メイ</t>
    </rPh>
    <phoneticPr fontId="2"/>
  </si>
  <si>
    <t>連携活動実績_2_取組職名</t>
    <rPh sb="9" eb="11">
      <t>トリクミ</t>
    </rPh>
    <rPh sb="11" eb="13">
      <t>ショクメイ</t>
    </rPh>
    <phoneticPr fontId="2"/>
  </si>
  <si>
    <t>連携活動実績_2_取組実施主体</t>
    <rPh sb="9" eb="11">
      <t>トリクミ</t>
    </rPh>
    <rPh sb="11" eb="15">
      <t>ジッシシュタイ</t>
    </rPh>
    <phoneticPr fontId="2"/>
  </si>
  <si>
    <t>連携活動実績_3_期間_from</t>
    <rPh sb="9" eb="11">
      <t>キカン</t>
    </rPh>
    <phoneticPr fontId="2"/>
  </si>
  <si>
    <t>連携活動実績_3_期間_to</t>
    <rPh sb="9" eb="11">
      <t>キカン</t>
    </rPh>
    <phoneticPr fontId="2"/>
  </si>
  <si>
    <t>連携活動実績_3_取組名</t>
    <rPh sb="9" eb="11">
      <t>トリクミ</t>
    </rPh>
    <rPh sb="11" eb="12">
      <t>メイ</t>
    </rPh>
    <phoneticPr fontId="2"/>
  </si>
  <si>
    <t>連携活動実績_3_取組職名</t>
    <rPh sb="9" eb="11">
      <t>トリクミ</t>
    </rPh>
    <rPh sb="11" eb="13">
      <t>ショクメイ</t>
    </rPh>
    <phoneticPr fontId="2"/>
  </si>
  <si>
    <t>連携活動実績_3_取組実施主体</t>
    <rPh sb="9" eb="11">
      <t>トリクミ</t>
    </rPh>
    <rPh sb="11" eb="15">
      <t>ジッシシュタイ</t>
    </rPh>
    <phoneticPr fontId="2"/>
  </si>
  <si>
    <t>連携活動実績_内容</t>
    <rPh sb="7" eb="9">
      <t>ナイヨウ</t>
    </rPh>
    <phoneticPr fontId="2"/>
  </si>
  <si>
    <t>対話活動実績_1_期間_from</t>
    <rPh sb="9" eb="11">
      <t>キカン</t>
    </rPh>
    <phoneticPr fontId="2"/>
  </si>
  <si>
    <t>対話活動実績_1_期間_to</t>
    <rPh sb="9" eb="11">
      <t>キカン</t>
    </rPh>
    <phoneticPr fontId="2"/>
  </si>
  <si>
    <t>対話活動実績_1_取組名</t>
    <rPh sb="9" eb="11">
      <t>トリクミ</t>
    </rPh>
    <rPh sb="11" eb="12">
      <t>メイ</t>
    </rPh>
    <phoneticPr fontId="2"/>
  </si>
  <si>
    <t>対話活動実績_1_取組職名</t>
    <rPh sb="9" eb="11">
      <t>トリクミ</t>
    </rPh>
    <rPh sb="11" eb="13">
      <t>ショクメイ</t>
    </rPh>
    <phoneticPr fontId="2"/>
  </si>
  <si>
    <t>対話活動実績_1_取組実施主体</t>
    <rPh sb="9" eb="11">
      <t>トリクミ</t>
    </rPh>
    <rPh sb="11" eb="15">
      <t>ジッシシュタイ</t>
    </rPh>
    <phoneticPr fontId="2"/>
  </si>
  <si>
    <t>対話活動実績_2_期間_from</t>
    <rPh sb="9" eb="11">
      <t>キカン</t>
    </rPh>
    <phoneticPr fontId="2"/>
  </si>
  <si>
    <t>対話活動実績_2_期間_to</t>
    <rPh sb="9" eb="11">
      <t>キカン</t>
    </rPh>
    <phoneticPr fontId="2"/>
  </si>
  <si>
    <t>対話活動実績_2_取組名</t>
    <rPh sb="9" eb="11">
      <t>トリクミ</t>
    </rPh>
    <rPh sb="11" eb="12">
      <t>メイ</t>
    </rPh>
    <phoneticPr fontId="2"/>
  </si>
  <si>
    <t>対話活動実績_2_取組職名</t>
    <rPh sb="9" eb="11">
      <t>トリクミ</t>
    </rPh>
    <rPh sb="11" eb="13">
      <t>ショクメイ</t>
    </rPh>
    <phoneticPr fontId="2"/>
  </si>
  <si>
    <t>対話活動実績_2_取組実施主体</t>
    <rPh sb="9" eb="11">
      <t>トリクミ</t>
    </rPh>
    <rPh sb="11" eb="15">
      <t>ジッシシュタイ</t>
    </rPh>
    <phoneticPr fontId="2"/>
  </si>
  <si>
    <t>対話活動実績_3_期間_from</t>
    <rPh sb="9" eb="11">
      <t>キカン</t>
    </rPh>
    <phoneticPr fontId="2"/>
  </si>
  <si>
    <t>対話活動実績_3_期間_to</t>
    <rPh sb="9" eb="11">
      <t>キカン</t>
    </rPh>
    <phoneticPr fontId="2"/>
  </si>
  <si>
    <t>対話活動実績_3_取組名</t>
    <rPh sb="9" eb="11">
      <t>トリクミ</t>
    </rPh>
    <rPh sb="11" eb="12">
      <t>メイ</t>
    </rPh>
    <phoneticPr fontId="2"/>
  </si>
  <si>
    <t>対話活動実績_3_取組職名</t>
    <rPh sb="9" eb="11">
      <t>トリクミ</t>
    </rPh>
    <rPh sb="11" eb="13">
      <t>ショクメイ</t>
    </rPh>
    <phoneticPr fontId="2"/>
  </si>
  <si>
    <t>対話活動実績_3_取組実施主体</t>
    <rPh sb="9" eb="11">
      <t>トリクミ</t>
    </rPh>
    <rPh sb="11" eb="15">
      <t>ジッシシュタイ</t>
    </rPh>
    <phoneticPr fontId="2"/>
  </si>
  <si>
    <t>対話活動実績_内容</t>
    <rPh sb="7" eb="9">
      <t>ナイヨウ</t>
    </rPh>
    <phoneticPr fontId="2"/>
  </si>
  <si>
    <t>実務その他実績_1</t>
    <rPh sb="0" eb="2">
      <t>ジツム</t>
    </rPh>
    <rPh sb="4" eb="5">
      <t>タ</t>
    </rPh>
    <rPh sb="5" eb="7">
      <t>ジッセキ</t>
    </rPh>
    <phoneticPr fontId="2"/>
  </si>
  <si>
    <t>実務その他実績内容_1</t>
    <rPh sb="5" eb="7">
      <t>ジッセキ</t>
    </rPh>
    <rPh sb="7" eb="9">
      <t>ナイヨウ</t>
    </rPh>
    <phoneticPr fontId="2"/>
  </si>
  <si>
    <t>実務その他実績_2</t>
    <rPh sb="5" eb="7">
      <t>ジッセキ</t>
    </rPh>
    <phoneticPr fontId="2"/>
  </si>
  <si>
    <t>実務その他実績内容_2</t>
    <rPh sb="5" eb="7">
      <t>ジッセキ</t>
    </rPh>
    <phoneticPr fontId="2"/>
  </si>
  <si>
    <t>実務その他実績_3</t>
    <rPh sb="5" eb="7">
      <t>ジッセキ</t>
    </rPh>
    <phoneticPr fontId="2"/>
  </si>
  <si>
    <t>実務その他実績内容_3</t>
    <rPh sb="5" eb="7">
      <t>ジッセキ</t>
    </rPh>
    <phoneticPr fontId="2"/>
  </si>
  <si>
    <t>file_name</t>
    <phoneticPr fontId="2"/>
  </si>
  <si>
    <t>乃木坂</t>
    <phoneticPr fontId="2"/>
  </si>
  <si>
    <t>花子</t>
    <phoneticPr fontId="2"/>
  </si>
  <si>
    <t>のぎざか</t>
    <phoneticPr fontId="2"/>
  </si>
  <si>
    <t>はなこ</t>
    <phoneticPr fontId="2"/>
  </si>
  <si>
    <t>ろっぽんぎ</t>
    <phoneticPr fontId="2"/>
  </si>
  <si>
    <t>はい</t>
  </si>
  <si>
    <t>123-4567</t>
    <phoneticPr fontId="2"/>
  </si>
  <si>
    <t>○○区△△が丘１－２－３</t>
    <phoneticPr fontId="2"/>
  </si>
  <si>
    <t>03-1234-5678</t>
    <phoneticPr fontId="2"/>
  </si>
  <si>
    <t>03-1234-5679</t>
    <phoneticPr fontId="2"/>
  </si>
  <si>
    <t>hanako.nogizaka@xxx.xxxxxx.ne.jp</t>
    <phoneticPr fontId="2"/>
  </si>
  <si>
    <t>123-7890</t>
    <phoneticPr fontId="2"/>
  </si>
  <si>
    <t>△△区××町１－１－１</t>
    <phoneticPr fontId="2"/>
  </si>
  <si>
    <t>045-1234-5678</t>
    <phoneticPr fontId="2"/>
  </si>
  <si>
    <t>045-1234-7890</t>
    <phoneticPr fontId="2"/>
  </si>
  <si>
    <t>h.nogizaka.xxx@xxxxxx.ac.jp</t>
    <phoneticPr fontId="2"/>
  </si>
  <si>
    <t>19xx</t>
    <phoneticPr fontId="2"/>
  </si>
  <si>
    <t>○○大学医学部医学科　卒業</t>
    <phoneticPr fontId="2"/>
  </si>
  <si>
    <t>20xx</t>
  </si>
  <si>
    <t>20xx</t>
    <phoneticPr fontId="2"/>
  </si>
  <si>
    <t>〇○大学〇○学部〇○学科教授</t>
    <phoneticPr fontId="2"/>
  </si>
  <si>
    <t>△△大学△△学部長</t>
    <phoneticPr fontId="2"/>
  </si>
  <si>
    <t>××大学附属××病院長</t>
    <phoneticPr fontId="2"/>
  </si>
  <si>
    <t>△△大学△△学部△△学科教授</t>
    <phoneticPr fontId="2"/>
  </si>
  <si>
    <t>46030</t>
    <phoneticPr fontId="2"/>
  </si>
  <si>
    <t>◇◇ハイツWEST８０１</t>
    <phoneticPr fontId="2"/>
  </si>
  <si>
    <t>Member of xxx</t>
    <phoneticPr fontId="2"/>
  </si>
  <si>
    <t>乃木坂花子</t>
    <phoneticPr fontId="2"/>
  </si>
  <si>
    <t>特許第211****号</t>
    <phoneticPr fontId="2"/>
  </si>
  <si>
    <t>○○○財団</t>
    <phoneticPr fontId="2"/>
  </si>
  <si>
    <t>○○○○○○○に関する推進プログラム</t>
    <phoneticPr fontId="2"/>
  </si>
  <si>
    <t>統括プロジェクトマネージャー</t>
    <phoneticPr fontId="2"/>
  </si>
  <si>
    <t>○○大学、○○病院、○○学会</t>
    <phoneticPr fontId="2"/>
  </si>
  <si>
    <t>コーディネーター</t>
    <phoneticPr fontId="2"/>
  </si>
  <si>
    <t>△△△△に関するフォーラム</t>
    <phoneticPr fontId="2"/>
  </si>
  <si>
    <t>○○○○○○対策研究会</t>
    <phoneticPr fontId="2"/>
  </si>
  <si>
    <t>座長</t>
    <phoneticPr fontId="2"/>
  </si>
  <si>
    <t>△△県感染症対策協議会</t>
    <phoneticPr fontId="2"/>
  </si>
  <si>
    <t>委員</t>
    <phoneticPr fontId="2"/>
  </si>
  <si>
    <t>プロジェクトマネージャー</t>
    <phoneticPr fontId="2"/>
  </si>
  <si>
    <t>□□□□□□□□□に関する推進プログラム</t>
    <phoneticPr fontId="2"/>
  </si>
  <si>
    <t>報道番組「□□□□」</t>
    <phoneticPr fontId="2"/>
  </si>
  <si>
    <t>ゲスト解説者</t>
    <phoneticPr fontId="2"/>
  </si>
  <si>
    <t>□□□□テレビ局</t>
    <phoneticPr fontId="2"/>
  </si>
  <si>
    <t>イ１について、研究会の座長として医療機関における○○○○に関する報告書の取りまとめ、大臣に手交した。
イ２について、△△県の協議会に参画し、県の感染拡大防止対策が適切に講じられるよう提言した。
イ３について、2021年3月□□□□テレビ局放送の報道番組「□□□□」に感染症対策の専門家として出演し、視聴者の意識啓発を図った。</t>
    <phoneticPr fontId="2"/>
  </si>
  <si>
    <t>現在</t>
    <rPh sb="0" eb="2">
      <t>ゲンザイ</t>
    </rPh>
    <phoneticPr fontId="2"/>
  </si>
  <si>
    <t>厚生労働省医薬・生活衛生局発行〇〇〇〇〇〇の臨床評価に関するガイドライン作成委員</t>
    <phoneticPr fontId="2"/>
  </si>
  <si>
    <t>JICA △△国「△△△△プロジェクト」専門部会、専門部会長および専門部門員（20xx年xx月－20xx年xx月）</t>
    <phoneticPr fontId="2"/>
  </si>
  <si>
    <t>□□□□プログラムにおいて、プロジェクトリーダーとして□□□□□□に取り組み、パンデミック対策プログラムを牽引している。</t>
    <phoneticPr fontId="2"/>
  </si>
  <si>
    <t>被推薦者（候補者）の日本学術会議での現職／非現職区分</t>
    <rPh sb="0" eb="1">
      <t>ヒ</t>
    </rPh>
    <rPh sb="1" eb="4">
      <t>スイセンシャ</t>
    </rPh>
    <rPh sb="5" eb="8">
      <t>コウホシャ</t>
    </rPh>
    <rPh sb="10" eb="12">
      <t>ニホン</t>
    </rPh>
    <rPh sb="12" eb="14">
      <t>ガクジュツ</t>
    </rPh>
    <rPh sb="14" eb="16">
      <t>カイギ</t>
    </rPh>
    <rPh sb="18" eb="20">
      <t>ゲンショク</t>
    </rPh>
    <rPh sb="21" eb="22">
      <t>ヒ</t>
    </rPh>
    <rPh sb="22" eb="24">
      <t>ゲンショク</t>
    </rPh>
    <rPh sb="24" eb="26">
      <t>クブン</t>
    </rPh>
    <phoneticPr fontId="2"/>
  </si>
  <si>
    <t>【 実務の現場での実績（※）がある場合や、先端的、学際的又は総合的な研究分野を含む場合、
　 国際的な研究活動、行政や産業界等との連携による活動、研究成果の活用に関する活動の実績がある場合には、３件以内で記入してください 】</t>
    <rPh sb="5" eb="7">
      <t>ゲンバ</t>
    </rPh>
    <rPh sb="17" eb="19">
      <t>バアイ</t>
    </rPh>
    <rPh sb="41" eb="43">
      <t>バアイ</t>
    </rPh>
    <rPh sb="92" eb="94">
      <t>バアイ</t>
    </rPh>
    <rPh sb="98" eb="99">
      <t>ケン</t>
    </rPh>
    <rPh sb="99" eb="101">
      <t>イナイ</t>
    </rPh>
    <rPh sb="102" eb="104">
      <t>キニュウ</t>
    </rPh>
    <phoneticPr fontId="2"/>
  </si>
  <si>
    <t>あなた（推薦者）の氏名又は機関・団体等名</t>
    <rPh sb="4" eb="7">
      <t>スイセンシャ</t>
    </rPh>
    <rPh sb="9" eb="11">
      <t>シメイ</t>
    </rPh>
    <rPh sb="11" eb="12">
      <t>マタ</t>
    </rPh>
    <rPh sb="13" eb="15">
      <t>キカン</t>
    </rPh>
    <rPh sb="16" eb="19">
      <t>ダンタイナド</t>
    </rPh>
    <rPh sb="19" eb="20">
      <t>メイ</t>
    </rPh>
    <phoneticPr fontId="2"/>
  </si>
  <si>
    <t>25-26期連携会員</t>
    <phoneticPr fontId="2"/>
  </si>
  <si>
    <t>26期特任連携会員</t>
    <rPh sb="3" eb="5">
      <t>トクニン</t>
    </rPh>
    <rPh sb="5" eb="7">
      <t>レンケイ</t>
    </rPh>
    <rPh sb="7" eb="9">
      <t>カイイン</t>
    </rPh>
    <phoneticPr fontId="2"/>
  </si>
  <si>
    <t>◎</t>
  </si>
  <si>
    <t>〇</t>
  </si>
  <si>
    <t>【 専門分野（「専門分野一覧表」の30分野の中から３件以内で入力してください 】</t>
    <rPh sb="2" eb="6">
      <t>センモンブンヤ</t>
    </rPh>
    <rPh sb="22" eb="23">
      <t>ナカ</t>
    </rPh>
    <rPh sb="26" eb="27">
      <t>ケン</t>
    </rPh>
    <rPh sb="27" eb="29">
      <t>イナイ</t>
    </rPh>
    <rPh sb="30" eb="32">
      <t>ニュウリョク</t>
    </rPh>
    <phoneticPr fontId="2"/>
  </si>
  <si>
    <t>（30分野名は「専門分野一覧表」シートを参照）</t>
    <rPh sb="3" eb="5">
      <t>ブンヤ</t>
    </rPh>
    <rPh sb="5" eb="6">
      <t>メイ</t>
    </rPh>
    <rPh sb="8" eb="12">
      <t>センモンブンヤ</t>
    </rPh>
    <rPh sb="12" eb="15">
      <t>イチランヒョウ</t>
    </rPh>
    <rPh sb="20" eb="22">
      <t>サンショウ</t>
    </rPh>
    <phoneticPr fontId="2"/>
  </si>
  <si>
    <t>※ドロップダウンリストから選択してください。</t>
    <rPh sb="13" eb="15">
      <t>センタク</t>
    </rPh>
    <phoneticPr fontId="2"/>
  </si>
  <si>
    <t>被推薦者（候補者）を選考するのに適切と考えるセクションを選択してください。選択された全てのセクションで選考対象となります。</t>
    <rPh sb="10" eb="12">
      <t>センコウ</t>
    </rPh>
    <rPh sb="16" eb="18">
      <t>テキセツ</t>
    </rPh>
    <rPh sb="19" eb="20">
      <t>カンガ</t>
    </rPh>
    <rPh sb="28" eb="30">
      <t>センタク</t>
    </rPh>
    <rPh sb="37" eb="39">
      <t>センタク</t>
    </rPh>
    <rPh sb="42" eb="43">
      <t>スベ</t>
    </rPh>
    <rPh sb="51" eb="53">
      <t>センコウ</t>
    </rPh>
    <rPh sb="53" eb="55">
      <t>タイショウ</t>
    </rPh>
    <phoneticPr fontId="2"/>
  </si>
  <si>
    <r>
      <rPr>
        <sz val="10"/>
        <rFont val="メイリオ"/>
        <family val="3"/>
        <charset val="128"/>
      </rPr>
      <t>セクション１</t>
    </r>
    <r>
      <rPr>
        <sz val="11"/>
        <rFont val="メイリオ"/>
        <family val="3"/>
        <charset val="128"/>
      </rPr>
      <t>: 人文・社会科学を中心とする科学の分野で実績のある科学者</t>
    </r>
    <phoneticPr fontId="2"/>
  </si>
  <si>
    <r>
      <rPr>
        <sz val="10"/>
        <rFont val="メイリオ"/>
        <family val="3"/>
        <charset val="128"/>
      </rPr>
      <t>セクション２</t>
    </r>
    <r>
      <rPr>
        <sz val="11"/>
        <rFont val="メイリオ"/>
        <family val="3"/>
        <charset val="128"/>
      </rPr>
      <t>: 生命科学を中心とする科学の分野で実績のある科学者</t>
    </r>
    <phoneticPr fontId="2"/>
  </si>
  <si>
    <r>
      <rPr>
        <sz val="10"/>
        <rFont val="メイリオ"/>
        <family val="3"/>
        <charset val="128"/>
      </rPr>
      <t>セクション３</t>
    </r>
    <r>
      <rPr>
        <sz val="11"/>
        <rFont val="メイリオ"/>
        <family val="3"/>
        <charset val="128"/>
      </rPr>
      <t>: 理学・工学を中心とする科学の分野で実績のある科学者</t>
    </r>
    <phoneticPr fontId="2"/>
  </si>
  <si>
    <r>
      <rPr>
        <sz val="10"/>
        <rFont val="メイリオ"/>
        <family val="3"/>
        <charset val="128"/>
      </rPr>
      <t>セクション４</t>
    </r>
    <r>
      <rPr>
        <sz val="11"/>
        <rFont val="メイリオ"/>
        <family val="3"/>
        <charset val="128"/>
      </rPr>
      <t>: 新興・先端的、学際的又は総合的な研究分野等の科学者や、国際的な研究活動、</t>
    </r>
    <phoneticPr fontId="2"/>
  </si>
  <si>
    <t>行政、産業界等との連携による活動、研究成果の活用に関する活動等の実績のある科学者</t>
    <phoneticPr fontId="2"/>
  </si>
  <si>
    <t>専門分野 (30分野別)１:</t>
    <rPh sb="0" eb="2">
      <t>センモン</t>
    </rPh>
    <rPh sb="2" eb="4">
      <t>ブンヤ</t>
    </rPh>
    <rPh sb="8" eb="11">
      <t>ブンヤベツ</t>
    </rPh>
    <phoneticPr fontId="2"/>
  </si>
  <si>
    <t>専門分野 (30分野別)２:</t>
    <phoneticPr fontId="2"/>
  </si>
  <si>
    <t>専門分野 (30分野別)３:</t>
    <phoneticPr fontId="2"/>
  </si>
  <si>
    <t>専門分野 (科研費審査区分)１:</t>
    <rPh sb="0" eb="2">
      <t>センモン</t>
    </rPh>
    <rPh sb="2" eb="4">
      <t>ブンヤ</t>
    </rPh>
    <rPh sb="6" eb="9">
      <t>カケンヒ</t>
    </rPh>
    <rPh sb="9" eb="11">
      <t>シンサ</t>
    </rPh>
    <rPh sb="11" eb="13">
      <t>クブン</t>
    </rPh>
    <phoneticPr fontId="2"/>
  </si>
  <si>
    <t>専門分野 (科研費審査区分)２:</t>
    <rPh sb="0" eb="2">
      <t>センモン</t>
    </rPh>
    <rPh sb="2" eb="4">
      <t>ブンヤ</t>
    </rPh>
    <rPh sb="6" eb="9">
      <t>カケンヒ</t>
    </rPh>
    <rPh sb="9" eb="11">
      <t>シンサ</t>
    </rPh>
    <rPh sb="11" eb="13">
      <t>クブン</t>
    </rPh>
    <phoneticPr fontId="2"/>
  </si>
  <si>
    <t>専門分野 (科研費審査区分)３:</t>
    <rPh sb="0" eb="2">
      <t>センモン</t>
    </rPh>
    <rPh sb="2" eb="4">
      <t>ブンヤ</t>
    </rPh>
    <rPh sb="6" eb="9">
      <t>カケンヒ</t>
    </rPh>
    <rPh sb="9" eb="11">
      <t>シンサ</t>
    </rPh>
    <rPh sb="11" eb="13">
      <t>クブン</t>
    </rPh>
    <phoneticPr fontId="2"/>
  </si>
  <si>
    <r>
      <t>※ドロップダウンリストから、</t>
    </r>
    <r>
      <rPr>
        <u/>
        <sz val="9"/>
        <color rgb="FF006600"/>
        <rFont val="メイリオ"/>
        <family val="3"/>
        <charset val="128"/>
      </rPr>
      <t>主な関係分野のセクション</t>
    </r>
    <r>
      <rPr>
        <sz val="9"/>
        <color rgb="FF006600"/>
        <rFont val="メイリオ"/>
        <family val="3"/>
        <charset val="128"/>
      </rPr>
      <t>＝"</t>
    </r>
    <r>
      <rPr>
        <sz val="11"/>
        <color rgb="FF006600"/>
        <rFont val="ＭＳ Ｐゴシック"/>
        <family val="3"/>
        <charset val="128"/>
      </rPr>
      <t>◎</t>
    </r>
    <r>
      <rPr>
        <sz val="9"/>
        <color rgb="FF006600"/>
        <rFont val="メイリオ"/>
        <family val="3"/>
        <charset val="128"/>
      </rPr>
      <t>"をひとつ選択</t>
    </r>
    <r>
      <rPr>
        <b/>
        <sz val="8"/>
        <color rgb="FFFF0000"/>
        <rFont val="メイリオ"/>
        <family val="3"/>
        <charset val="128"/>
      </rPr>
      <t>★</t>
    </r>
    <r>
      <rPr>
        <sz val="9"/>
        <color rgb="FF006600"/>
        <rFont val="メイリオ"/>
        <family val="3"/>
        <charset val="128"/>
      </rPr>
      <t>し、それ以外の関係分野のセクション＝"</t>
    </r>
    <r>
      <rPr>
        <sz val="11"/>
        <color rgb="FF006600"/>
        <rFont val="ＭＳ Ｐゴシック"/>
        <family val="3"/>
        <charset val="128"/>
      </rPr>
      <t>〇</t>
    </r>
    <r>
      <rPr>
        <sz val="9"/>
        <color rgb="FF006600"/>
        <rFont val="メイリオ"/>
        <family val="3"/>
        <charset val="128"/>
      </rPr>
      <t>"はいくつでも選択してください。</t>
    </r>
    <rPh sb="14" eb="15">
      <t>オモ</t>
    </rPh>
    <rPh sb="16" eb="18">
      <t>カンケイ</t>
    </rPh>
    <rPh sb="18" eb="20">
      <t>ブンヤ</t>
    </rPh>
    <rPh sb="33" eb="35">
      <t>センタク</t>
    </rPh>
    <phoneticPr fontId="2"/>
  </si>
  <si>
    <t>セクション_1</t>
    <phoneticPr fontId="2"/>
  </si>
  <si>
    <t>セクション_2</t>
  </si>
  <si>
    <t>セクション_3</t>
  </si>
  <si>
    <t>セクション_4</t>
  </si>
  <si>
    <t>セクション１</t>
    <phoneticPr fontId="2"/>
  </si>
  <si>
    <t>セクション２</t>
  </si>
  <si>
    <t>セクション３</t>
  </si>
  <si>
    <t>セクション４</t>
  </si>
  <si>
    <t>推薦理由_1</t>
    <rPh sb="0" eb="2">
      <t>スイセン</t>
    </rPh>
    <rPh sb="2" eb="4">
      <t>リユウ</t>
    </rPh>
    <phoneticPr fontId="2"/>
  </si>
  <si>
    <t>推薦理由_2</t>
    <rPh sb="0" eb="2">
      <t>スイセン</t>
    </rPh>
    <rPh sb="2" eb="4">
      <t>リユウ</t>
    </rPh>
    <phoneticPr fontId="2"/>
  </si>
  <si>
    <t>専門分野 (30分野別)１</t>
    <rPh sb="0" eb="2">
      <t>センモン</t>
    </rPh>
    <rPh sb="2" eb="4">
      <t>ブンヤ</t>
    </rPh>
    <rPh sb="8" eb="10">
      <t>ブンヤ</t>
    </rPh>
    <rPh sb="10" eb="11">
      <t>ベツ</t>
    </rPh>
    <phoneticPr fontId="2"/>
  </si>
  <si>
    <t>専門分野 (科研費審査区分)１</t>
    <rPh sb="0" eb="2">
      <t>センモン</t>
    </rPh>
    <rPh sb="2" eb="4">
      <t>ブンヤ</t>
    </rPh>
    <rPh sb="6" eb="9">
      <t>カケンヒ</t>
    </rPh>
    <rPh sb="9" eb="11">
      <t>シンサ</t>
    </rPh>
    <rPh sb="11" eb="13">
      <t>クブン</t>
    </rPh>
    <phoneticPr fontId="2"/>
  </si>
  <si>
    <t>専門分野 (科研費審査区分)２</t>
    <phoneticPr fontId="2"/>
  </si>
  <si>
    <t>専門分野 (科研費審査区分)３</t>
    <phoneticPr fontId="2"/>
  </si>
  <si>
    <t>専門分野 (30分野別)２</t>
    <rPh sb="0" eb="2">
      <t>センモン</t>
    </rPh>
    <rPh sb="2" eb="4">
      <t>ブンヤ</t>
    </rPh>
    <rPh sb="8" eb="10">
      <t>ブンヤ</t>
    </rPh>
    <rPh sb="10" eb="11">
      <t>ベツ</t>
    </rPh>
    <phoneticPr fontId="2"/>
  </si>
  <si>
    <t>専門分野 (30分野別)３</t>
    <rPh sb="0" eb="2">
      <t>センモン</t>
    </rPh>
    <rPh sb="2" eb="4">
      <t>ブンヤ</t>
    </rPh>
    <rPh sb="8" eb="10">
      <t>ブンヤ</t>
    </rPh>
    <rPh sb="10" eb="11">
      <t>ベツ</t>
    </rPh>
    <phoneticPr fontId="2"/>
  </si>
  <si>
    <t>科研費審査区分_1</t>
    <rPh sb="0" eb="3">
      <t>カケンヒ</t>
    </rPh>
    <rPh sb="3" eb="5">
      <t>シンサ</t>
    </rPh>
    <rPh sb="5" eb="7">
      <t>クブン</t>
    </rPh>
    <phoneticPr fontId="2"/>
  </si>
  <si>
    <t>科研費審査区分説明_1</t>
    <rPh sb="0" eb="3">
      <t>カケンヒ</t>
    </rPh>
    <rPh sb="3" eb="5">
      <t>シンサ</t>
    </rPh>
    <rPh sb="5" eb="7">
      <t>クブン</t>
    </rPh>
    <rPh sb="7" eb="9">
      <t>セツメイ</t>
    </rPh>
    <phoneticPr fontId="2"/>
  </si>
  <si>
    <t>専門分野_1_コード</t>
    <phoneticPr fontId="2"/>
  </si>
  <si>
    <t>専門分野_2_コード</t>
    <phoneticPr fontId="2"/>
  </si>
  <si>
    <t>科研費審査区分_2</t>
  </si>
  <si>
    <t>科研費審査区分_2</t>
    <phoneticPr fontId="2"/>
  </si>
  <si>
    <t>科研費審査区分_3</t>
  </si>
  <si>
    <t>科研費審査区分_3</t>
    <phoneticPr fontId="2"/>
  </si>
  <si>
    <t>科研費審査区分説明_2</t>
  </si>
  <si>
    <t>科研費審査区分説明_2</t>
    <phoneticPr fontId="2"/>
  </si>
  <si>
    <t>科研費審査区分説明_3</t>
  </si>
  <si>
    <t>科研費審査区分説明_3</t>
    <phoneticPr fontId="2"/>
  </si>
  <si>
    <t>日学　太郎</t>
    <phoneticPr fontId="2"/>
  </si>
  <si>
    <t>乃木坂花子先生は、○○学の領域で活躍してこられた臨床医であり、研究者です。先生は、医学の領域にとどまらず、○○○○○○○○○○○○○○○○○○○○○○○○○○○○○○○○○○○○○○○○○○○○○○○○○○○○○○○○○○○○○○○○○○○○○○○○○○○○○○○○○○○○○○○○○○○○○○○○○○○○○○○○○○○○○○○○○○○○○○○○○○○○○○○○○○○○○○○○○○○○○○○○○○○○○○○○○○○○○○○○○○○○○○○○○○○○○○○○○○○○○○○○○○○○○○○○○○○○○○○○○○○○○○○○○○○○○○○○○○○○○○○○○○○○○○○○○○○○○○○○○○○○○○○○○○○○○○○○○○○○○○○○○○○○○○○○○○○○○○○○○○○○○○○○○○○○○○○○○○○○○○○○○○○○○○○○○○○○○○○○○○○○○○○○○○○○○○○○○○○○○○○○○○○○○○○○○○○○○○○○○○○○○○○○○○○○○○○○○○○○○○○○○○○○○○○○○○○○○○○○○○○○○○○○○○○○○○○○○○○○○○○○○○○○○○○○○○○○○ここまでで５００文字</t>
    <phoneticPr fontId="2"/>
  </si>
  <si>
    <t>※ セクション４を選択した場合は、関係する主な実績を記入してください。</t>
    <phoneticPr fontId="2"/>
  </si>
  <si>
    <t>語学・文学</t>
  </si>
  <si>
    <t>哲学、宗教学、芸術学</t>
  </si>
  <si>
    <t>心理学、行動科学、教育学、科学教育</t>
  </si>
  <si>
    <t>歴史学、考古学</t>
  </si>
  <si>
    <t>人文地理学、文化人類学・民族学、東洋学</t>
  </si>
  <si>
    <t>基礎法学、比較法学、公法学、国際関係法学、民事法学、刑事法学、社会法学</t>
  </si>
  <si>
    <t>経済理論、経済政策、国際経済、経済史、財政学・金融論、経済統計学</t>
  </si>
  <si>
    <t>１０．経営学</t>
  </si>
  <si>
    <t>商学、経営学、会計学</t>
  </si>
  <si>
    <t>１１．基礎生物学</t>
  </si>
  <si>
    <t>動物科学、植物科学、細胞生物学、遺伝学、分子生物学</t>
  </si>
  <si>
    <t>１２．統合生物学</t>
  </si>
  <si>
    <t>生態・環境生物学、人類学・民族学、生物工学</t>
  </si>
  <si>
    <t>１３．農学</t>
  </si>
  <si>
    <t>農学、育種学、農業経済学、農業生産環境工学、地域総合農学、林学、応用昆虫学、土壌科学、植物保護科学、遺伝子組換え作物</t>
  </si>
  <si>
    <t>１４．食料科学</t>
  </si>
  <si>
    <t>水産学、畜産学、獣医学、農芸化学、農業情報システム学、食の安全</t>
  </si>
  <si>
    <t>１５．基礎医学</t>
  </si>
  <si>
    <t>解剖学、生理学、生化学、薬理学、病理学、遺伝医学、免疫・感染症、癌・老化</t>
  </si>
  <si>
    <t>１６．臨床医学</t>
  </si>
  <si>
    <t>１７．健康・生活科学</t>
  </si>
  <si>
    <t>環境保健学、法医社会医学、予防医学、地域医学、体育学・スポーツ科学、家政学、看護学</t>
  </si>
  <si>
    <t>１８．歯学</t>
  </si>
  <si>
    <t>齲蝕学、歯周病学、咬合学、口腔機能学</t>
  </si>
  <si>
    <t>１９．薬学</t>
  </si>
  <si>
    <t>医療薬学、化学系・物理系薬学、生物系薬学</t>
  </si>
  <si>
    <t>２０．環境学</t>
  </si>
  <si>
    <t>自然保護</t>
  </si>
  <si>
    <t>２１．数理科学</t>
  </si>
  <si>
    <t>数学、統計学</t>
  </si>
  <si>
    <t>２２．物理学</t>
  </si>
  <si>
    <t>物理学、核科学総合、天文学</t>
  </si>
  <si>
    <t>２３．地球惑星科学</t>
  </si>
  <si>
    <t>地質学、鉱物学、地質科学総合、地球物理学、地理学</t>
  </si>
  <si>
    <t>２４．情報学</t>
  </si>
  <si>
    <t>情報学、情報工学</t>
  </si>
  <si>
    <t>２５．化学</t>
  </si>
  <si>
    <t>化学、化学工学</t>
  </si>
  <si>
    <t>２６．総合工学</t>
  </si>
  <si>
    <t>基礎工学、応用物理学、資源開発工学、船舶海洋工学、航空宇宙工学、原子力工学、経営工学</t>
  </si>
  <si>
    <t>２７．機械工学</t>
  </si>
  <si>
    <t>２８．電気電子工学</t>
  </si>
  <si>
    <t>電気工学、電子・通信工学、自動制御</t>
  </si>
  <si>
    <t>２９．土木工学・建築学</t>
  </si>
  <si>
    <t>土木工学、建築学</t>
  </si>
  <si>
    <t>左の分野に含まれると思われる主な専門分野の例示</t>
    <phoneticPr fontId="2"/>
  </si>
  <si>
    <t>３０分野</t>
    <phoneticPr fontId="2"/>
  </si>
  <si>
    <t>専門分野一覧表</t>
    <phoneticPr fontId="2"/>
  </si>
  <si>
    <t>（注）左の分野にそれぞれ含まれると思われる専門分野を参考として例示的に示したものです。
　　　対応関係は確定的に決まっているものではありません。</t>
    <phoneticPr fontId="2"/>
  </si>
  <si>
    <t>　１．言語・文学</t>
    <phoneticPr fontId="2"/>
  </si>
  <si>
    <t>　９．経済学</t>
    <phoneticPr fontId="2"/>
  </si>
  <si>
    <t>　８．政治学</t>
    <phoneticPr fontId="2"/>
  </si>
  <si>
    <t>　７．法学</t>
    <phoneticPr fontId="2"/>
  </si>
  <si>
    <t>　６．地域研究</t>
    <phoneticPr fontId="2"/>
  </si>
  <si>
    <t>　５．史学</t>
    <phoneticPr fontId="2"/>
  </si>
  <si>
    <t>　４．社会学</t>
    <phoneticPr fontId="2"/>
  </si>
  <si>
    <t>　３．心理学・教育学</t>
    <phoneticPr fontId="2"/>
  </si>
  <si>
    <t>　２．哲学</t>
    <phoneticPr fontId="2"/>
  </si>
  <si>
    <t>脳・神経学、循環器学、消化器学、内分泌学、血液学、病態代謝学、精神医学、医療技術開発学、呼吸器学、感覚器医学、
泌尿・生殖医学、身体機能回復医学、緊急・麻酔・集中治療医学、出生・発達障害</t>
    <phoneticPr fontId="2"/>
  </si>
  <si>
    <t>※ 全角300文字以内で記入してください。この枠いっぱいでほぼ300文字です。</t>
    <phoneticPr fontId="2"/>
  </si>
  <si>
    <t>社会学、社会福祉・社会保障</t>
    <phoneticPr fontId="2"/>
  </si>
  <si>
    <t>六本木</t>
    <phoneticPr fontId="2"/>
  </si>
  <si>
    <t>○○大学○○キャンパス 中央研究棟4F-5</t>
    <rPh sb="12" eb="14">
      <t>チュウオウ</t>
    </rPh>
    <rPh sb="14" eb="17">
      <t>ケンキュウトウ</t>
    </rPh>
    <phoneticPr fontId="2"/>
  </si>
  <si>
    <t>○○大学院　卒業</t>
    <phoneticPr fontId="2"/>
  </si>
  <si>
    <t>〇○大学〇○学部〇○学科教授</t>
    <rPh sb="2" eb="4">
      <t>ダイガク</t>
    </rPh>
    <rPh sb="6" eb="8">
      <t>ガクブ</t>
    </rPh>
    <rPh sb="10" eb="12">
      <t>ガッカ</t>
    </rPh>
    <rPh sb="12" eb="14">
      <t>キョウジュ</t>
    </rPh>
    <phoneticPr fontId="2"/>
  </si>
  <si>
    <t>××大学××部教授</t>
    <phoneticPr fontId="2"/>
  </si>
  <si>
    <t>○○大学△△系××科助教授</t>
    <phoneticPr fontId="2"/>
  </si>
  <si>
    <t>○○○○○における○○○○○および○○○○○に関する研究</t>
    <rPh sb="23" eb="24">
      <t>カン</t>
    </rPh>
    <rPh sb="26" eb="28">
      <t>ケンキュウ</t>
    </rPh>
    <phoneticPr fontId="2"/>
  </si>
  <si>
    <t>△△△△△△△△△学</t>
    <rPh sb="9" eb="10">
      <t>ガク</t>
    </rPh>
    <phoneticPr fontId="2"/>
  </si>
  <si>
    <t>□□□□□□□□□□の解析と応用の研究</t>
    <rPh sb="11" eb="13">
      <t>カイセキ</t>
    </rPh>
    <rPh sb="14" eb="16">
      <t>オウヨウ</t>
    </rPh>
    <rPh sb="17" eb="19">
      <t>ケンキュウ</t>
    </rPh>
    <phoneticPr fontId="2"/>
  </si>
  <si>
    <t>○○○○○○○○○○学会</t>
    <phoneticPr fontId="2"/>
  </si>
  <si>
    <t>△△△△△△学会</t>
    <phoneticPr fontId="2"/>
  </si>
  <si>
    <t>日本□□□□□□□□□□学会</t>
    <rPh sb="0" eb="2">
      <t>ニホン</t>
    </rPh>
    <phoneticPr fontId="2"/>
  </si>
  <si>
    <t>University of xxyyzz, Visiting Professor</t>
    <phoneticPr fontId="2"/>
  </si>
  <si>
    <t>Member of World Conference on yyy</t>
    <phoneticPr fontId="2"/>
  </si>
  <si>
    <t>Member of International Association for zzz</t>
    <phoneticPr fontId="2"/>
  </si>
  <si>
    <t>先生は医学の領域にとどまらず、社会福祉・社会保障の視点や地域社会における災害復興、また教育学の視点からも複層的に研究を進められ、これらの分野にまたがった活動を続けられておられます。□□□□□□□□□□□□□□□□□□□□□□□□□□□□□□□□□□□□□□□□□□□□□□□□□□□□□□□□□□□□□□□□□□□□□□□□□□□□□□□□□□□□□□□□□□□□□□□□□□□□□□□□□□□□□□□□□□□□□□□□□□□□□□□□□□□□□□□□□□□□□□□□□□□□□□□□□□□□□□□□□□□□□□□□□□□□□□□□□□□□□□□□□□□□□□□□□□□□□□□□□□□□□□□□□□□□□□□□□□□□□□□□□□□□□□□□□□□□□□□□□□□□□□□□□□□□□□□□□□□□□□□□□□□□□□□□□□□□□□□□□□□□□□□□□□□□□□□□□□□□□□□□□□□□□□□□□□□□□□□□□□□□□□□□□□□□□□□□□□□□□□□□□□□□□□□□□□□□□□□□□□□□□□□□□□□□□□□□□□□□□□□□□□□□□□□□□□□□□□□□ここまでで５００文字</t>
    <rPh sb="25" eb="27">
      <t>シテン</t>
    </rPh>
    <rPh sb="28" eb="32">
      <t>チイキシャカイ</t>
    </rPh>
    <rPh sb="36" eb="40">
      <t>サイガイフッコウ</t>
    </rPh>
    <rPh sb="43" eb="46">
      <t>キョウイクガク</t>
    </rPh>
    <rPh sb="47" eb="49">
      <t>シテン</t>
    </rPh>
    <rPh sb="52" eb="55">
      <t>フクソウテキ</t>
    </rPh>
    <rPh sb="56" eb="58">
      <t>ケンキュウ</t>
    </rPh>
    <rPh sb="59" eb="60">
      <t>スス</t>
    </rPh>
    <rPh sb="68" eb="70">
      <t>ブンヤ</t>
    </rPh>
    <rPh sb="76" eb="78">
      <t>カツドウ</t>
    </rPh>
    <rPh sb="79" eb="80">
      <t>ツヅ</t>
    </rPh>
    <phoneticPr fontId="2"/>
  </si>
  <si>
    <t>Regional medical research</t>
    <phoneticPr fontId="2"/>
  </si>
  <si>
    <t>Medical Research ,Vol.12, Pages 89-112</t>
    <phoneticPr fontId="2"/>
  </si>
  <si>
    <t>○○○○出版社</t>
    <rPh sb="4" eb="7">
      <t>シュッパンシャ</t>
    </rPh>
    <phoneticPr fontId="2"/>
  </si>
  <si>
    <t>日本の○○○における○○○○の課題</t>
    <rPh sb="0" eb="2">
      <t>ニホン</t>
    </rPh>
    <rPh sb="15" eb="17">
      <t>カダイ</t>
    </rPh>
    <phoneticPr fontId="2"/>
  </si>
  <si>
    <t>Nogizaka, Hanako. Akasaka, taro. Minamiaoyama, Jiro.</t>
    <phoneticPr fontId="2"/>
  </si>
  <si>
    <t>○○○○○○に関する発明</t>
    <phoneticPr fontId="2"/>
  </si>
  <si>
    <t>○○○○○賞</t>
    <rPh sb="5" eb="6">
      <t>ショウ</t>
    </rPh>
    <phoneticPr fontId="2"/>
  </si>
  <si>
    <t>△△△△△学会</t>
    <rPh sb="5" eb="7">
      <t>ガッカイ</t>
    </rPh>
    <phoneticPr fontId="2"/>
  </si>
  <si>
    <t>□□□□□□□□助成金</t>
    <rPh sb="8" eb="11">
      <t>ジョセイキン</t>
    </rPh>
    <phoneticPr fontId="2"/>
  </si>
  <si>
    <t>□□□□□振興会</t>
    <phoneticPr fontId="2"/>
  </si>
  <si>
    <t>△△△△△△△△学会奨励賞</t>
    <rPh sb="8" eb="10">
      <t>ガッカイ</t>
    </rPh>
    <rPh sb="10" eb="13">
      <t>ショウレイショウ</t>
    </rPh>
    <phoneticPr fontId="2"/>
  </si>
  <si>
    <t>△△△△学会、▽▽▽▽▽▽学会</t>
    <phoneticPr fontId="2"/>
  </si>
  <si>
    <t>□□大学、□□病院、□□学会</t>
    <phoneticPr fontId="2"/>
  </si>
  <si>
    <t>ア２について、○○分野と○○分野との垣根を超えた連携の在り方に関する研究フォーラムを開催し、コーディネーターとして参加者の意見を集約し、分野の連携の重要性と実現に向けた課題点について整理した。
ア３については、プロジェクトマネージャーとして参加したア１の後継プログラムとして、大学、病院、学会の連携を具体的なものとするための検討会を開催し、統括プロジェクトマネージャーとして対話と協力体制の確立に向けた推進に注力した。</t>
    <rPh sb="120" eb="122">
      <t>サンカ</t>
    </rPh>
    <rPh sb="127" eb="129">
      <t>コウケイ</t>
    </rPh>
    <rPh sb="138" eb="140">
      <t>ダイガク</t>
    </rPh>
    <rPh sb="141" eb="143">
      <t>ビョウイン</t>
    </rPh>
    <rPh sb="144" eb="146">
      <t>ガッカイ</t>
    </rPh>
    <rPh sb="147" eb="149">
      <t>レンケイ</t>
    </rPh>
    <rPh sb="150" eb="153">
      <t>グタイテキ</t>
    </rPh>
    <rPh sb="162" eb="164">
      <t>ケントウ</t>
    </rPh>
    <rPh sb="164" eb="165">
      <t>カイ</t>
    </rPh>
    <rPh sb="166" eb="168">
      <t>カイサイ</t>
    </rPh>
    <rPh sb="170" eb="172">
      <t>トウカツ</t>
    </rPh>
    <rPh sb="187" eb="189">
      <t>タイワ</t>
    </rPh>
    <rPh sb="190" eb="194">
      <t>キョウリョクタイセイ</t>
    </rPh>
    <rPh sb="195" eb="197">
      <t>カクリツ</t>
    </rPh>
    <rPh sb="198" eb="199">
      <t>ム</t>
    </rPh>
    <rPh sb="201" eb="203">
      <t>スイシン</t>
    </rPh>
    <rPh sb="204" eb="206">
      <t>チュウリョク</t>
    </rPh>
    <phoneticPr fontId="2"/>
  </si>
  <si>
    <t>△△県</t>
    <phoneticPr fontId="2"/>
  </si>
  <si>
    <t>○○省○○○○局</t>
    <rPh sb="7" eb="8">
      <t>キョク</t>
    </rPh>
    <phoneticPr fontId="2"/>
  </si>
  <si>
    <t>専門分野_3</t>
    <rPh sb="0" eb="2">
      <t>センモン</t>
    </rPh>
    <rPh sb="2" eb="4">
      <t>ブンヤ</t>
    </rPh>
    <phoneticPr fontId="2"/>
  </si>
  <si>
    <t>専門分野_3_コード</t>
    <phoneticPr fontId="2"/>
  </si>
  <si>
    <t>３０．材料工学</t>
  </si>
  <si>
    <t>金属工学、材料工学</t>
  </si>
  <si>
    <t>候補者の選考に当たっては、法第37条に定められた職務に鑑み、優れた研究又は業績がある科学者であることに加え、
活動の実績等に照らして以下のいずれかの要件を備えていると認められる者であることを考慮する。</t>
    <rPh sb="0" eb="3">
      <t>コウホシャ</t>
    </rPh>
    <phoneticPr fontId="2"/>
  </si>
  <si>
    <t>推薦書様式■日学太郎（乃木坂花子）.xlsx</t>
    <rPh sb="3" eb="5">
      <t>ヨウシキ</t>
    </rPh>
    <rPh sb="6" eb="7">
      <t>ニチ</t>
    </rPh>
    <rPh sb="7" eb="8">
      <t>ガク</t>
    </rPh>
    <rPh sb="11" eb="14">
      <t>ノギザカ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</si>
</sst>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color indexed="10"/>
      <name val="ＭＳ ゴシック"/>
      <family val="3"/>
      <charset val="128"/>
    </font>
    <font>
      <sz val="16"/>
      <name val="ＭＳ ゴシック"/>
      <family val="3"/>
      <charset val="128"/>
    </font>
    <font>
      <sz val="6"/>
      <name val="ＭＳ Ｐゴシック"/>
      <family val="3"/>
      <charset val="128"/>
    </font>
    <font>
      <sz val="16"/>
      <name val="ＭＳ Ｐゴシック"/>
      <family val="3"/>
      <charset val="128"/>
    </font>
    <font>
      <sz val="6"/>
      <name val="ＭＳ Ｐゴシック"/>
      <family val="3"/>
      <charset val="128"/>
    </font>
    <font>
      <strike/>
      <sz val="16"/>
      <name val="ＭＳ Ｐゴシック"/>
      <family val="3"/>
      <charset val="128"/>
    </font>
    <font>
      <sz val="14"/>
      <name val="ＭＳ ゴシック"/>
      <family val="3"/>
      <charset val="128"/>
    </font>
    <font>
      <sz val="20"/>
      <name val="ＭＳ ゴシック"/>
      <family val="3"/>
      <charset val="128"/>
    </font>
    <font>
      <sz val="18"/>
      <name val="ＭＳ ゴシック"/>
      <family val="3"/>
      <charset val="128"/>
    </font>
    <font>
      <sz val="12"/>
      <name val="ＭＳ ゴシック"/>
      <family val="3"/>
      <charset val="128"/>
    </font>
    <font>
      <b/>
      <sz val="20"/>
      <name val="ＭＳ ゴシック"/>
      <family val="3"/>
      <charset val="128"/>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b/>
      <sz val="16"/>
      <color rgb="FFFF0000"/>
      <name val="ＭＳ ゴシック"/>
      <family val="3"/>
      <charset val="128"/>
    </font>
    <font>
      <sz val="11"/>
      <name val="メイリオ"/>
      <family val="3"/>
      <charset val="128"/>
    </font>
    <font>
      <b/>
      <sz val="16"/>
      <name val="メイリオ"/>
      <family val="3"/>
      <charset val="128"/>
    </font>
    <font>
      <b/>
      <sz val="12"/>
      <name val="メイリオ"/>
      <family val="3"/>
      <charset val="128"/>
    </font>
    <font>
      <sz val="9"/>
      <color indexed="17"/>
      <name val="メイリオ"/>
      <family val="3"/>
      <charset val="128"/>
    </font>
    <font>
      <sz val="9"/>
      <name val="メイリオ"/>
      <family val="3"/>
      <charset val="128"/>
    </font>
    <font>
      <b/>
      <sz val="11"/>
      <name val="メイリオ"/>
      <family val="3"/>
      <charset val="128"/>
    </font>
    <font>
      <sz val="9"/>
      <color rgb="FF006600"/>
      <name val="メイリオ"/>
      <family val="3"/>
      <charset val="128"/>
    </font>
    <font>
      <sz val="10"/>
      <name val="メイリオ"/>
      <family val="3"/>
      <charset val="128"/>
    </font>
    <font>
      <sz val="10"/>
      <color rgb="FF008000"/>
      <name val="メイリオ"/>
      <family val="3"/>
      <charset val="128"/>
    </font>
    <font>
      <sz val="11"/>
      <color indexed="17"/>
      <name val="メイリオ"/>
      <family val="3"/>
      <charset val="128"/>
    </font>
    <font>
      <b/>
      <sz val="11"/>
      <color indexed="10"/>
      <name val="メイリオ"/>
      <family val="3"/>
      <charset val="128"/>
    </font>
    <font>
      <sz val="11"/>
      <color indexed="8"/>
      <name val="メイリオ"/>
      <family val="3"/>
      <charset val="128"/>
    </font>
    <font>
      <sz val="10"/>
      <color theme="1"/>
      <name val="メイリオ"/>
      <family val="3"/>
      <charset val="128"/>
    </font>
    <font>
      <sz val="9"/>
      <color indexed="12"/>
      <name val="メイリオ"/>
      <family val="3"/>
      <charset val="128"/>
    </font>
    <font>
      <sz val="9"/>
      <color rgb="FF008000"/>
      <name val="メイリオ"/>
      <family val="3"/>
      <charset val="128"/>
    </font>
    <font>
      <sz val="9"/>
      <color theme="1"/>
      <name val="メイリオ"/>
      <family val="3"/>
      <charset val="128"/>
    </font>
    <font>
      <b/>
      <sz val="10"/>
      <name val="メイリオ"/>
      <family val="3"/>
      <charset val="128"/>
    </font>
    <font>
      <sz val="12"/>
      <name val="メイリオ"/>
      <family val="3"/>
      <charset val="128"/>
    </font>
    <font>
      <strike/>
      <sz val="10"/>
      <name val="メイリオ"/>
      <family val="3"/>
      <charset val="128"/>
    </font>
    <font>
      <sz val="11"/>
      <color rgb="FF00B050"/>
      <name val="メイリオ"/>
      <family val="3"/>
      <charset val="128"/>
    </font>
    <font>
      <b/>
      <sz val="14"/>
      <name val="メイリオ"/>
      <family val="3"/>
      <charset val="128"/>
    </font>
    <font>
      <sz val="10"/>
      <color rgb="FFFF0000"/>
      <name val="メイリオ"/>
      <family val="3"/>
      <charset val="128"/>
    </font>
    <font>
      <b/>
      <sz val="10"/>
      <color rgb="FFFF0000"/>
      <name val="メイリオ"/>
      <family val="3"/>
      <charset val="128"/>
    </font>
    <font>
      <b/>
      <sz val="8"/>
      <color rgb="FFFF0000"/>
      <name val="メイリオ"/>
      <family val="3"/>
      <charset val="128"/>
    </font>
    <font>
      <b/>
      <sz val="11"/>
      <name val="ＭＳ ゴシック"/>
      <family val="3"/>
      <charset val="128"/>
    </font>
    <font>
      <sz val="11"/>
      <color rgb="FF006600"/>
      <name val="ＭＳ Ｐゴシック"/>
      <family val="3"/>
      <charset val="128"/>
    </font>
    <font>
      <u/>
      <sz val="9"/>
      <color rgb="FF006600"/>
      <name val="メイリオ"/>
      <family val="3"/>
      <charset val="128"/>
    </font>
    <font>
      <b/>
      <sz val="12"/>
      <color rgb="FF000000"/>
      <name val="メイリオ"/>
      <family val="3"/>
      <charset val="128"/>
    </font>
    <font>
      <u/>
      <sz val="10"/>
      <name val="メイリオ"/>
      <family val="3"/>
      <charset val="128"/>
    </font>
    <font>
      <sz val="9"/>
      <name val="ＭＳ Ｐゴシック"/>
      <family val="3"/>
      <charset val="128"/>
    </font>
  </fonts>
  <fills count="23">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1"/>
        <bgColor indexed="64"/>
      </patternFill>
    </fill>
    <fill>
      <patternFill patternType="solid">
        <fgColor indexed="9"/>
        <bgColor indexed="64"/>
      </patternFill>
    </fill>
    <fill>
      <patternFill patternType="solid">
        <fgColor rgb="FF99CCFF"/>
        <bgColor indexed="64"/>
      </patternFill>
    </fill>
    <fill>
      <patternFill patternType="solid">
        <fgColor rgb="FFFFFFCC"/>
        <bgColor indexed="64"/>
      </patternFill>
    </fill>
    <fill>
      <patternFill patternType="solid">
        <fgColor rgb="FFFFE5FF"/>
        <bgColor indexed="64"/>
      </patternFill>
    </fill>
    <fill>
      <patternFill patternType="solid">
        <fgColor theme="3" tint="0.79998168889431442"/>
        <bgColor indexed="64"/>
      </patternFill>
    </fill>
    <fill>
      <patternFill patternType="solid">
        <fgColor rgb="FFE5FFFF"/>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EEECE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66FFFF"/>
        <bgColor indexed="64"/>
      </patternFill>
    </fill>
    <fill>
      <patternFill patternType="solid">
        <fgColor rgb="FFC5D9F1"/>
        <bgColor indexed="64"/>
      </patternFill>
    </fill>
    <fill>
      <patternFill patternType="solid">
        <fgColor rgb="FFF2DCDB"/>
        <bgColor indexed="64"/>
      </patternFill>
    </fill>
    <fill>
      <patternFill patternType="solid">
        <fgColor rgb="FFFFFF00"/>
        <bgColor indexed="64"/>
      </patternFill>
    </fill>
  </fills>
  <borders count="168">
    <border>
      <left/>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dotted">
        <color indexed="64"/>
      </bottom>
      <diagonal/>
    </border>
    <border>
      <left/>
      <right/>
      <top/>
      <bottom style="hair">
        <color indexed="64"/>
      </bottom>
      <diagonal/>
    </border>
    <border>
      <left style="hair">
        <color indexed="64"/>
      </left>
      <right/>
      <top/>
      <bottom/>
      <diagonal/>
    </border>
    <border>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auto="1"/>
      </top>
      <bottom style="hair">
        <color auto="1"/>
      </bottom>
      <diagonal/>
    </border>
    <border>
      <left style="thin">
        <color indexed="64"/>
      </left>
      <right style="medium">
        <color indexed="64"/>
      </right>
      <top style="hair">
        <color auto="1"/>
      </top>
      <bottom style="hair">
        <color auto="1"/>
      </bottom>
      <diagonal/>
    </border>
    <border>
      <left style="thin">
        <color indexed="64"/>
      </left>
      <right style="thin">
        <color indexed="64"/>
      </right>
      <top style="hair">
        <color auto="1"/>
      </top>
      <bottom style="medium">
        <color indexed="64"/>
      </bottom>
      <diagonal/>
    </border>
    <border>
      <left style="thin">
        <color indexed="64"/>
      </left>
      <right style="medium">
        <color indexed="64"/>
      </right>
      <top style="hair">
        <color auto="1"/>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hair">
        <color auto="1"/>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hair">
        <color auto="1"/>
      </top>
      <bottom style="medium">
        <color indexed="64"/>
      </bottom>
      <diagonal/>
    </border>
    <border>
      <left style="medium">
        <color indexed="64"/>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medium">
        <color indexed="64"/>
      </left>
      <right style="thin">
        <color indexed="64"/>
      </right>
      <top style="hair">
        <color auto="1"/>
      </top>
      <bottom style="medium">
        <color indexed="64"/>
      </bottom>
      <diagonal/>
    </border>
    <border>
      <left style="thin">
        <color indexed="64"/>
      </left>
      <right style="thin">
        <color indexed="64"/>
      </right>
      <top style="hair">
        <color auto="1"/>
      </top>
      <bottom style="medium">
        <color indexed="64"/>
      </bottom>
      <diagonal/>
    </border>
    <border>
      <left style="thin">
        <color indexed="64"/>
      </left>
      <right style="medium">
        <color indexed="64"/>
      </right>
      <top style="double">
        <color indexed="64"/>
      </top>
      <bottom style="hair">
        <color auto="1"/>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hair">
        <color auto="1"/>
      </top>
      <bottom style="thin">
        <color indexed="64"/>
      </bottom>
      <diagonal/>
    </border>
    <border>
      <left style="thin">
        <color indexed="64"/>
      </left>
      <right style="medium">
        <color indexed="64"/>
      </right>
      <top/>
      <bottom style="hair">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medium">
        <color indexed="64"/>
      </right>
      <top style="thin">
        <color indexed="64"/>
      </top>
      <bottom style="hair">
        <color auto="1"/>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right style="thin">
        <color indexed="64"/>
      </right>
      <top style="hair">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medium">
        <color indexed="64"/>
      </right>
      <top style="thin">
        <color indexed="64"/>
      </top>
      <bottom style="hair">
        <color auto="1"/>
      </bottom>
      <diagonal/>
    </border>
    <border>
      <left style="medium">
        <color indexed="64"/>
      </left>
      <right style="thin">
        <color indexed="64"/>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style="thin">
        <color indexed="64"/>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auto="1"/>
      </bottom>
      <diagonal/>
    </border>
    <border>
      <left/>
      <right style="thin">
        <color indexed="64"/>
      </right>
      <top/>
      <bottom style="hair">
        <color auto="1"/>
      </bottom>
      <diagonal/>
    </border>
    <border>
      <left style="thin">
        <color indexed="64"/>
      </left>
      <right style="thin">
        <color indexed="64"/>
      </right>
      <top/>
      <bottom style="hair">
        <color auto="1"/>
      </bottom>
      <diagonal/>
    </border>
    <border>
      <left style="thin">
        <color indexed="64"/>
      </left>
      <right style="medium">
        <color indexed="64"/>
      </right>
      <top/>
      <bottom style="hair">
        <color auto="1"/>
      </bottom>
      <diagonal/>
    </border>
    <border>
      <left style="medium">
        <color indexed="64"/>
      </left>
      <right style="medium">
        <color indexed="64"/>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style="thin">
        <color indexed="64"/>
      </right>
      <top style="hair">
        <color auto="1"/>
      </top>
      <bottom style="double">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auto="1"/>
      </bottom>
      <diagonal/>
    </border>
    <border>
      <left style="hair">
        <color indexed="64"/>
      </left>
      <right style="medium">
        <color indexed="64"/>
      </right>
      <top/>
      <bottom style="hair">
        <color auto="1"/>
      </bottom>
      <diagonal/>
    </border>
    <border>
      <left style="medium">
        <color indexed="64"/>
      </left>
      <right style="hair">
        <color indexed="64"/>
      </right>
      <top style="hair">
        <color auto="1"/>
      </top>
      <bottom style="double">
        <color indexed="64"/>
      </bottom>
      <diagonal/>
    </border>
    <border>
      <left style="hair">
        <color indexed="64"/>
      </left>
      <right style="hair">
        <color indexed="64"/>
      </right>
      <top style="hair">
        <color auto="1"/>
      </top>
      <bottom style="double">
        <color indexed="64"/>
      </bottom>
      <diagonal/>
    </border>
    <border>
      <left style="hair">
        <color indexed="64"/>
      </left>
      <right style="medium">
        <color indexed="64"/>
      </right>
      <top style="hair">
        <color auto="1"/>
      </top>
      <bottom style="double">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hair">
        <color auto="1"/>
      </bottom>
      <diagonal/>
    </border>
    <border>
      <left/>
      <right style="hair">
        <color indexed="64"/>
      </right>
      <top style="hair">
        <color auto="1"/>
      </top>
      <bottom style="double">
        <color indexed="64"/>
      </bottom>
      <diagonal/>
    </border>
    <border>
      <left/>
      <right style="hair">
        <color indexed="64"/>
      </right>
      <top/>
      <bottom style="medium">
        <color indexed="64"/>
      </bottom>
      <diagonal/>
    </border>
    <border>
      <left style="hair">
        <color indexed="64"/>
      </left>
      <right style="thin">
        <color indexed="64"/>
      </right>
      <top/>
      <bottom style="hair">
        <color auto="1"/>
      </bottom>
      <diagonal/>
    </border>
    <border>
      <left style="hair">
        <color indexed="64"/>
      </left>
      <right style="thin">
        <color indexed="64"/>
      </right>
      <top style="hair">
        <color auto="1"/>
      </top>
      <bottom style="double">
        <color indexed="64"/>
      </bottom>
      <diagonal/>
    </border>
    <border>
      <left style="hair">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hair">
        <color auto="1"/>
      </bottom>
      <diagonal/>
    </border>
    <border>
      <left style="hair">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top style="thin">
        <color indexed="64"/>
      </top>
      <bottom style="double">
        <color indexed="64"/>
      </bottom>
      <diagonal/>
    </border>
    <border>
      <left style="thick">
        <color indexed="64"/>
      </left>
      <right style="medium">
        <color indexed="64"/>
      </right>
      <top/>
      <bottom/>
      <diagonal/>
    </border>
  </borders>
  <cellStyleXfs count="4">
    <xf numFmtId="0" fontId="0" fillId="0" borderId="0"/>
    <xf numFmtId="9" fontId="1" fillId="0" borderId="0" applyFont="0" applyFill="0" applyBorder="0" applyAlignment="0" applyProtection="0"/>
    <xf numFmtId="0" fontId="4" fillId="0" borderId="0">
      <alignment horizontal="distributed"/>
    </xf>
    <xf numFmtId="0" fontId="4" fillId="0" borderId="0">
      <alignment horizontal="distributed"/>
    </xf>
  </cellStyleXfs>
  <cellXfs count="697">
    <xf numFmtId="0" fontId="0" fillId="0" borderId="0" xfId="0"/>
    <xf numFmtId="0" fontId="20" fillId="4" borderId="0" xfId="0" applyFont="1" applyFill="1" applyAlignment="1">
      <alignment horizontal="left" vertical="center"/>
    </xf>
    <xf numFmtId="0" fontId="20" fillId="9" borderId="12" xfId="0" applyFont="1" applyFill="1" applyBorder="1" applyAlignment="1">
      <alignment horizontal="left" vertical="center"/>
    </xf>
    <xf numFmtId="0" fontId="20" fillId="9" borderId="13" xfId="0" applyFont="1" applyFill="1" applyBorder="1" applyAlignment="1">
      <alignment horizontal="left" vertical="center"/>
    </xf>
    <xf numFmtId="0" fontId="20" fillId="9" borderId="14" xfId="0" applyFont="1" applyFill="1" applyBorder="1" applyAlignment="1">
      <alignment horizontal="left" vertical="center"/>
    </xf>
    <xf numFmtId="0" fontId="20" fillId="9" borderId="18" xfId="0" applyFont="1" applyFill="1" applyBorder="1" applyAlignment="1">
      <alignment horizontal="left" vertical="center"/>
    </xf>
    <xf numFmtId="0" fontId="22" fillId="9" borderId="0" xfId="0" applyFont="1" applyFill="1" applyAlignment="1">
      <alignment horizontal="left" vertical="center"/>
    </xf>
    <xf numFmtId="0" fontId="20" fillId="9" borderId="0" xfId="0" applyFont="1" applyFill="1" applyAlignment="1">
      <alignment horizontal="left" vertical="center"/>
    </xf>
    <xf numFmtId="0" fontId="20" fillId="9" borderId="20" xfId="0" applyFont="1" applyFill="1" applyBorder="1" applyAlignment="1">
      <alignment horizontal="left" vertical="center"/>
    </xf>
    <xf numFmtId="0" fontId="24" fillId="9" borderId="0" xfId="0" applyFont="1" applyFill="1" applyAlignment="1">
      <alignment horizontal="center" vertical="center"/>
    </xf>
    <xf numFmtId="0" fontId="24" fillId="9" borderId="0" xfId="0" applyFont="1" applyFill="1" applyAlignment="1">
      <alignment horizontal="left" vertical="center"/>
    </xf>
    <xf numFmtId="0" fontId="20" fillId="9" borderId="0" xfId="0" applyFont="1" applyFill="1" applyAlignment="1">
      <alignment horizontal="left" vertical="center" wrapText="1"/>
    </xf>
    <xf numFmtId="0" fontId="26" fillId="9" borderId="0" xfId="0" applyFont="1" applyFill="1" applyAlignment="1">
      <alignment horizontal="left" vertical="center"/>
    </xf>
    <xf numFmtId="0" fontId="20" fillId="9" borderId="15" xfId="0" applyFont="1" applyFill="1" applyBorder="1" applyAlignment="1">
      <alignment horizontal="left" vertical="center"/>
    </xf>
    <xf numFmtId="0" fontId="20" fillId="9" borderId="16" xfId="0" applyFont="1" applyFill="1" applyBorder="1" applyAlignment="1">
      <alignment horizontal="left" vertical="center"/>
    </xf>
    <xf numFmtId="0" fontId="20" fillId="9" borderId="19" xfId="0" applyFont="1" applyFill="1" applyBorder="1" applyAlignment="1">
      <alignment horizontal="left" vertical="center"/>
    </xf>
    <xf numFmtId="0" fontId="20" fillId="9" borderId="0" xfId="0" applyFont="1" applyFill="1" applyAlignment="1">
      <alignment horizontal="center" vertical="center"/>
    </xf>
    <xf numFmtId="0" fontId="23" fillId="9" borderId="0" xfId="0" applyFont="1" applyFill="1" applyAlignment="1">
      <alignment horizontal="left" vertical="center"/>
    </xf>
    <xf numFmtId="0" fontId="20" fillId="9" borderId="0" xfId="0" applyFont="1" applyFill="1" applyAlignment="1" applyProtection="1">
      <alignment horizontal="center" vertical="center"/>
      <protection locked="0"/>
    </xf>
    <xf numFmtId="0" fontId="27" fillId="9" borderId="0" xfId="0" applyFont="1" applyFill="1" applyAlignment="1">
      <alignment horizontal="left" vertical="center"/>
    </xf>
    <xf numFmtId="0" fontId="28" fillId="9" borderId="0" xfId="0" applyFont="1" applyFill="1" applyAlignment="1">
      <alignment horizontal="left" vertical="center"/>
    </xf>
    <xf numFmtId="0" fontId="20" fillId="9" borderId="17" xfId="0" applyFont="1" applyFill="1" applyBorder="1" applyAlignment="1">
      <alignment horizontal="left" vertical="center"/>
    </xf>
    <xf numFmtId="0" fontId="20" fillId="10" borderId="12" xfId="0" applyFont="1" applyFill="1" applyBorder="1" applyAlignment="1">
      <alignment horizontal="left" vertical="center"/>
    </xf>
    <xf numFmtId="0" fontId="20" fillId="10" borderId="13" xfId="0" applyFont="1" applyFill="1" applyBorder="1" applyAlignment="1">
      <alignment horizontal="left" vertical="center"/>
    </xf>
    <xf numFmtId="0" fontId="20" fillId="10" borderId="14" xfId="0" applyFont="1" applyFill="1" applyBorder="1" applyAlignment="1">
      <alignment horizontal="left" vertical="center"/>
    </xf>
    <xf numFmtId="0" fontId="22" fillId="10" borderId="0" xfId="0" applyFont="1" applyFill="1" applyAlignment="1">
      <alignment horizontal="left" vertical="center"/>
    </xf>
    <xf numFmtId="0" fontId="20" fillId="10" borderId="0" xfId="0" applyFont="1" applyFill="1" applyAlignment="1">
      <alignment horizontal="left" vertical="center"/>
    </xf>
    <xf numFmtId="0" fontId="20" fillId="10" borderId="19" xfId="0" applyFont="1" applyFill="1" applyBorder="1" applyAlignment="1">
      <alignment horizontal="left" vertical="center"/>
    </xf>
    <xf numFmtId="0" fontId="20" fillId="10" borderId="18" xfId="0" applyFont="1" applyFill="1" applyBorder="1" applyAlignment="1">
      <alignment horizontal="left" vertical="center"/>
    </xf>
    <xf numFmtId="0" fontId="23" fillId="10" borderId="0" xfId="0" applyFont="1" applyFill="1" applyAlignment="1">
      <alignment horizontal="left" vertical="center"/>
    </xf>
    <xf numFmtId="0" fontId="20" fillId="10" borderId="21" xfId="0" applyFont="1" applyFill="1" applyBorder="1" applyAlignment="1">
      <alignment horizontal="left" vertical="center"/>
    </xf>
    <xf numFmtId="0" fontId="24" fillId="10" borderId="0" xfId="0" applyFont="1" applyFill="1" applyAlignment="1">
      <alignment horizontal="left" vertical="center"/>
    </xf>
    <xf numFmtId="0" fontId="24" fillId="10" borderId="0" xfId="0" applyFont="1" applyFill="1" applyAlignment="1">
      <alignment horizontal="left" vertical="center" wrapText="1"/>
    </xf>
    <xf numFmtId="0" fontId="24" fillId="10" borderId="19" xfId="0" applyFont="1" applyFill="1" applyBorder="1" applyAlignment="1">
      <alignment horizontal="left" vertical="center" wrapText="1"/>
    </xf>
    <xf numFmtId="0" fontId="20" fillId="10" borderId="0" xfId="0" applyFont="1" applyFill="1" applyAlignment="1">
      <alignment horizontal="center" vertical="center"/>
    </xf>
    <xf numFmtId="0" fontId="30" fillId="10" borderId="0" xfId="0" applyFont="1" applyFill="1" applyAlignment="1">
      <alignment horizontal="left" vertical="center"/>
    </xf>
    <xf numFmtId="0" fontId="20" fillId="10" borderId="0" xfId="0" applyFont="1" applyFill="1" applyAlignment="1">
      <alignment horizontal="right" vertical="center"/>
    </xf>
    <xf numFmtId="0" fontId="20" fillId="10" borderId="0" xfId="0" applyFont="1" applyFill="1" applyAlignment="1" applyProtection="1">
      <alignment horizontal="center" vertical="center"/>
      <protection locked="0"/>
    </xf>
    <xf numFmtId="176" fontId="20" fillId="10" borderId="0" xfId="0" applyNumberFormat="1" applyFont="1" applyFill="1" applyAlignment="1" applyProtection="1">
      <alignment horizontal="center" vertical="center"/>
      <protection locked="0"/>
    </xf>
    <xf numFmtId="0" fontId="29" fillId="10" borderId="0" xfId="0" applyFont="1" applyFill="1" applyAlignment="1">
      <alignment horizontal="left" vertical="center"/>
    </xf>
    <xf numFmtId="0" fontId="23" fillId="10" borderId="21" xfId="0" applyFont="1" applyFill="1" applyBorder="1" applyAlignment="1">
      <alignment horizontal="left" vertical="center"/>
    </xf>
    <xf numFmtId="0" fontId="24" fillId="10" borderId="21" xfId="0" applyFont="1" applyFill="1" applyBorder="1" applyAlignment="1">
      <alignment horizontal="left" vertical="center"/>
    </xf>
    <xf numFmtId="0" fontId="24" fillId="10" borderId="21" xfId="0" applyFont="1" applyFill="1" applyBorder="1" applyAlignment="1">
      <alignment horizontal="left" vertical="center" wrapText="1"/>
    </xf>
    <xf numFmtId="0" fontId="20" fillId="10" borderId="22" xfId="0" applyFont="1" applyFill="1" applyBorder="1" applyAlignment="1">
      <alignment horizontal="left" vertical="center"/>
    </xf>
    <xf numFmtId="0" fontId="24" fillId="10" borderId="0" xfId="0" applyFont="1" applyFill="1" applyAlignment="1">
      <alignment horizontal="center" vertical="center"/>
    </xf>
    <xf numFmtId="0" fontId="20" fillId="10" borderId="0" xfId="0" applyFont="1" applyFill="1" applyAlignment="1">
      <alignment horizontal="left" vertical="top" wrapText="1"/>
    </xf>
    <xf numFmtId="0" fontId="20" fillId="10" borderId="0" xfId="0" applyFont="1" applyFill="1" applyAlignment="1">
      <alignment horizontal="left" vertical="top"/>
    </xf>
    <xf numFmtId="0" fontId="24" fillId="10" borderId="0" xfId="0" applyFont="1" applyFill="1" applyAlignment="1">
      <alignment horizontal="right" vertical="center"/>
    </xf>
    <xf numFmtId="0" fontId="23" fillId="10" borderId="18" xfId="0" applyFont="1" applyFill="1" applyBorder="1" applyAlignment="1">
      <alignment vertical="center"/>
    </xf>
    <xf numFmtId="0" fontId="23" fillId="10" borderId="19" xfId="0" applyFont="1" applyFill="1" applyBorder="1" applyAlignment="1">
      <alignment horizontal="left" vertical="center"/>
    </xf>
    <xf numFmtId="0" fontId="33" fillId="10" borderId="0" xfId="0" applyFont="1" applyFill="1" applyAlignment="1">
      <alignment horizontal="left" vertical="center"/>
    </xf>
    <xf numFmtId="0" fontId="20" fillId="10" borderId="0" xfId="0" applyFont="1" applyFill="1" applyAlignment="1">
      <alignment horizontal="left"/>
    </xf>
    <xf numFmtId="0" fontId="32" fillId="10" borderId="0" xfId="0" applyFont="1" applyFill="1" applyAlignment="1">
      <alignment horizontal="left"/>
    </xf>
    <xf numFmtId="0" fontId="24" fillId="10" borderId="0" xfId="0" applyFont="1" applyFill="1" applyAlignment="1">
      <alignment horizontal="left"/>
    </xf>
    <xf numFmtId="0" fontId="20" fillId="10" borderId="0" xfId="0" applyFont="1" applyFill="1" applyAlignment="1">
      <alignment vertical="center"/>
    </xf>
    <xf numFmtId="0" fontId="20" fillId="10" borderId="43" xfId="0" applyFont="1" applyFill="1" applyBorder="1" applyAlignment="1">
      <alignment vertical="center"/>
    </xf>
    <xf numFmtId="0" fontId="35" fillId="10" borderId="0" xfId="0" applyFont="1" applyFill="1" applyAlignment="1">
      <alignment vertical="center"/>
    </xf>
    <xf numFmtId="0" fontId="34" fillId="10" borderId="0" xfId="0" applyFont="1" applyFill="1" applyAlignment="1">
      <alignment vertical="center"/>
    </xf>
    <xf numFmtId="0" fontId="20" fillId="10" borderId="0" xfId="0" applyFont="1" applyFill="1" applyAlignment="1">
      <alignment horizontal="right" vertical="top"/>
    </xf>
    <xf numFmtId="0" fontId="20" fillId="11" borderId="48" xfId="0" applyFont="1" applyFill="1" applyBorder="1" applyAlignment="1">
      <alignment horizontal="left" vertical="center"/>
    </xf>
    <xf numFmtId="0" fontId="20" fillId="11" borderId="49" xfId="0" applyFont="1" applyFill="1" applyBorder="1" applyAlignment="1">
      <alignment horizontal="left" vertical="center"/>
    </xf>
    <xf numFmtId="0" fontId="20" fillId="11" borderId="50" xfId="0" applyFont="1" applyFill="1" applyBorder="1" applyAlignment="1">
      <alignment horizontal="left" vertical="center"/>
    </xf>
    <xf numFmtId="0" fontId="20" fillId="11" borderId="51" xfId="0" applyFont="1" applyFill="1" applyBorder="1" applyAlignment="1">
      <alignment horizontal="left" vertical="top"/>
    </xf>
    <xf numFmtId="0" fontId="20" fillId="11" borderId="0" xfId="0" applyFont="1" applyFill="1" applyAlignment="1">
      <alignment horizontal="left" vertical="top"/>
    </xf>
    <xf numFmtId="0" fontId="20" fillId="11" borderId="0" xfId="0" applyFont="1" applyFill="1" applyAlignment="1">
      <alignment horizontal="left" vertical="center"/>
    </xf>
    <xf numFmtId="0" fontId="20" fillId="11" borderId="51" xfId="0" applyFont="1" applyFill="1" applyBorder="1" applyAlignment="1">
      <alignment horizontal="left" vertical="center"/>
    </xf>
    <xf numFmtId="0" fontId="20" fillId="11" borderId="0" xfId="0" applyFont="1" applyFill="1" applyAlignment="1">
      <alignment horizontal="right" vertical="top"/>
    </xf>
    <xf numFmtId="0" fontId="20" fillId="11" borderId="53" xfId="0" applyFont="1" applyFill="1" applyBorder="1" applyAlignment="1">
      <alignment horizontal="left" vertical="center"/>
    </xf>
    <xf numFmtId="0" fontId="20" fillId="11" borderId="20" xfId="0" applyFont="1" applyFill="1" applyBorder="1" applyAlignment="1">
      <alignment horizontal="left" vertical="center"/>
    </xf>
    <xf numFmtId="0" fontId="20" fillId="11" borderId="54" xfId="0" applyFont="1" applyFill="1" applyBorder="1" applyAlignment="1">
      <alignment horizontal="left" vertical="center"/>
    </xf>
    <xf numFmtId="0" fontId="20" fillId="11" borderId="53" xfId="0" applyFont="1" applyFill="1" applyBorder="1" applyAlignment="1">
      <alignment horizontal="left" vertical="top"/>
    </xf>
    <xf numFmtId="0" fontId="20" fillId="11" borderId="20" xfId="0" applyFont="1" applyFill="1" applyBorder="1" applyAlignment="1">
      <alignment horizontal="left" vertical="top"/>
    </xf>
    <xf numFmtId="0" fontId="20" fillId="10" borderId="16" xfId="0" applyFont="1" applyFill="1" applyBorder="1" applyAlignment="1">
      <alignment horizontal="left" vertical="center"/>
    </xf>
    <xf numFmtId="0" fontId="20" fillId="10" borderId="17" xfId="0" applyFont="1" applyFill="1" applyBorder="1" applyAlignment="1">
      <alignment horizontal="left" vertical="center"/>
    </xf>
    <xf numFmtId="0" fontId="20" fillId="10" borderId="15" xfId="0" applyFont="1" applyFill="1" applyBorder="1" applyAlignment="1">
      <alignment horizontal="left" vertical="center"/>
    </xf>
    <xf numFmtId="0" fontId="24" fillId="9" borderId="0" xfId="0" applyFont="1" applyFill="1" applyAlignment="1">
      <alignment horizontal="left" vertical="top"/>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27" fillId="12" borderId="0" xfId="0" applyFont="1" applyFill="1"/>
    <xf numFmtId="0" fontId="27" fillId="12" borderId="0" xfId="0" applyFont="1" applyFill="1" applyAlignment="1">
      <alignment horizontal="center" vertical="center"/>
    </xf>
    <xf numFmtId="0" fontId="20" fillId="12" borderId="0" xfId="0" applyFont="1" applyFill="1"/>
    <xf numFmtId="0" fontId="20" fillId="12" borderId="3" xfId="0" applyFont="1" applyFill="1" applyBorder="1" applyAlignment="1">
      <alignment vertical="top"/>
    </xf>
    <xf numFmtId="0" fontId="20" fillId="12" borderId="4" xfId="0" applyFont="1" applyFill="1" applyBorder="1" applyAlignment="1">
      <alignment vertical="top"/>
    </xf>
    <xf numFmtId="0" fontId="20" fillId="12" borderId="10" xfId="0" applyFont="1" applyFill="1" applyBorder="1" applyAlignment="1">
      <alignment vertical="top"/>
    </xf>
    <xf numFmtId="0" fontId="20" fillId="12" borderId="5" xfId="0" applyFont="1" applyFill="1" applyBorder="1" applyAlignment="1">
      <alignment vertical="top"/>
    </xf>
    <xf numFmtId="0" fontId="20" fillId="12" borderId="56" xfId="0" applyFont="1" applyFill="1" applyBorder="1" applyAlignment="1">
      <alignment vertical="top"/>
    </xf>
    <xf numFmtId="0" fontId="27" fillId="12" borderId="0" xfId="0" applyFont="1" applyFill="1" applyAlignment="1">
      <alignment horizontal="left" vertical="center"/>
    </xf>
    <xf numFmtId="0" fontId="20" fillId="12" borderId="4" xfId="0" applyFont="1" applyFill="1" applyBorder="1" applyAlignment="1">
      <alignment horizontal="center" vertical="top"/>
    </xf>
    <xf numFmtId="0" fontId="20" fillId="12" borderId="6" xfId="0" applyFont="1" applyFill="1" applyBorder="1" applyAlignment="1">
      <alignment horizontal="center" vertical="top"/>
    </xf>
    <xf numFmtId="0" fontId="20" fillId="12" borderId="0" xfId="0" applyFont="1" applyFill="1" applyAlignment="1">
      <alignment horizontal="center"/>
    </xf>
    <xf numFmtId="0" fontId="20" fillId="12" borderId="32" xfId="0" applyFont="1" applyFill="1" applyBorder="1" applyAlignment="1">
      <alignment vertical="top"/>
    </xf>
    <xf numFmtId="0" fontId="20" fillId="12" borderId="61" xfId="0" applyFont="1" applyFill="1" applyBorder="1" applyAlignment="1">
      <alignment horizontal="center" vertical="top"/>
    </xf>
    <xf numFmtId="0" fontId="20" fillId="12" borderId="58" xfId="0" applyFont="1" applyFill="1" applyBorder="1" applyAlignment="1">
      <alignment horizontal="center" vertical="top"/>
    </xf>
    <xf numFmtId="0" fontId="20" fillId="12" borderId="60" xfId="0" applyFont="1" applyFill="1" applyBorder="1" applyAlignment="1">
      <alignment horizontal="center" vertical="top"/>
    </xf>
    <xf numFmtId="0" fontId="20" fillId="12" borderId="8" xfId="0" applyFont="1" applyFill="1" applyBorder="1" applyAlignment="1">
      <alignment vertical="top"/>
    </xf>
    <xf numFmtId="0" fontId="36" fillId="12" borderId="0" xfId="0" applyFont="1" applyFill="1"/>
    <xf numFmtId="0" fontId="36" fillId="14" borderId="7" xfId="0" applyFont="1" applyFill="1" applyBorder="1" applyAlignment="1">
      <alignment horizontal="center" vertical="center"/>
    </xf>
    <xf numFmtId="49" fontId="36" fillId="14" borderId="1" xfId="0" applyNumberFormat="1" applyFont="1" applyFill="1" applyBorder="1" applyAlignment="1">
      <alignment horizontal="center" vertical="center"/>
    </xf>
    <xf numFmtId="0" fontId="25" fillId="12" borderId="0" xfId="0" applyFont="1" applyFill="1"/>
    <xf numFmtId="0" fontId="36" fillId="13" borderId="7" xfId="0" applyFont="1" applyFill="1" applyBorder="1" applyAlignment="1">
      <alignment horizontal="center" vertical="center"/>
    </xf>
    <xf numFmtId="49" fontId="36" fillId="13" borderId="2" xfId="0" applyNumberFormat="1" applyFont="1" applyFill="1" applyBorder="1" applyAlignment="1">
      <alignment horizontal="center" vertical="center"/>
    </xf>
    <xf numFmtId="0" fontId="20" fillId="12" borderId="31" xfId="0" applyFont="1" applyFill="1" applyBorder="1"/>
    <xf numFmtId="0" fontId="20" fillId="12" borderId="27" xfId="0" applyFont="1" applyFill="1" applyBorder="1"/>
    <xf numFmtId="0" fontId="20" fillId="12" borderId="58" xfId="0" applyFont="1" applyFill="1" applyBorder="1" applyAlignment="1">
      <alignment vertical="top"/>
    </xf>
    <xf numFmtId="0" fontId="20" fillId="12" borderId="60" xfId="0" applyFont="1" applyFill="1" applyBorder="1" applyAlignment="1">
      <alignment vertical="top"/>
    </xf>
    <xf numFmtId="0" fontId="25" fillId="13" borderId="7" xfId="0" applyFont="1" applyFill="1" applyBorder="1" applyAlignment="1">
      <alignment horizontal="center" vertical="center"/>
    </xf>
    <xf numFmtId="0" fontId="25" fillId="13" borderId="2" xfId="0" applyFont="1" applyFill="1" applyBorder="1" applyAlignment="1">
      <alignment horizontal="center" vertical="center"/>
    </xf>
    <xf numFmtId="0" fontId="25" fillId="12" borderId="55" xfId="0" applyFont="1" applyFill="1" applyBorder="1" applyAlignment="1">
      <alignment vertical="top"/>
    </xf>
    <xf numFmtId="0" fontId="20" fillId="12" borderId="26" xfId="0" applyFont="1" applyFill="1" applyBorder="1"/>
    <xf numFmtId="0" fontId="20" fillId="12" borderId="57" xfId="0" applyFont="1" applyFill="1" applyBorder="1" applyAlignment="1">
      <alignment vertical="top"/>
    </xf>
    <xf numFmtId="0" fontId="20" fillId="12" borderId="59" xfId="0" applyFont="1" applyFill="1" applyBorder="1" applyAlignment="1">
      <alignment vertical="top"/>
    </xf>
    <xf numFmtId="0" fontId="25" fillId="13" borderId="1" xfId="0" applyFont="1" applyFill="1" applyBorder="1" applyAlignment="1">
      <alignment horizontal="center" vertical="center"/>
    </xf>
    <xf numFmtId="0" fontId="27" fillId="12" borderId="0" xfId="0" applyFont="1" applyFill="1" applyAlignment="1">
      <alignment vertical="center"/>
    </xf>
    <xf numFmtId="0" fontId="27" fillId="12" borderId="11" xfId="0" applyFont="1" applyFill="1" applyBorder="1" applyAlignment="1">
      <alignment horizontal="left" vertical="center" wrapText="1"/>
    </xf>
    <xf numFmtId="49" fontId="27" fillId="12" borderId="34" xfId="0" applyNumberFormat="1" applyFont="1" applyFill="1" applyBorder="1" applyAlignment="1">
      <alignment horizontal="center" vertical="center" wrapText="1" shrinkToFit="1"/>
    </xf>
    <xf numFmtId="0" fontId="27" fillId="12" borderId="11" xfId="0" applyFont="1" applyFill="1" applyBorder="1" applyAlignment="1">
      <alignment horizontal="center" vertical="center"/>
    </xf>
    <xf numFmtId="0" fontId="27" fillId="12" borderId="34" xfId="0" applyFont="1" applyFill="1" applyBorder="1" applyAlignment="1">
      <alignment horizontal="left" vertical="center"/>
    </xf>
    <xf numFmtId="0" fontId="27" fillId="12" borderId="39" xfId="0" applyFont="1" applyFill="1" applyBorder="1" applyAlignment="1">
      <alignment horizontal="left" vertical="center" wrapText="1"/>
    </xf>
    <xf numFmtId="0" fontId="27" fillId="12" borderId="39" xfId="0" applyFont="1" applyFill="1" applyBorder="1" applyAlignment="1">
      <alignment horizontal="center" vertical="center"/>
    </xf>
    <xf numFmtId="0" fontId="27" fillId="12" borderId="11" xfId="3" applyFont="1" applyFill="1" applyBorder="1" applyAlignment="1">
      <alignment horizontal="left" vertical="center" wrapText="1"/>
    </xf>
    <xf numFmtId="0" fontId="27" fillId="12" borderId="11" xfId="3" applyFont="1" applyFill="1" applyBorder="1" applyAlignment="1">
      <alignment horizontal="center" vertical="center"/>
    </xf>
    <xf numFmtId="0" fontId="27" fillId="12" borderId="35" xfId="3" applyFont="1" applyFill="1" applyBorder="1" applyAlignment="1">
      <alignment horizontal="center" vertical="center"/>
    </xf>
    <xf numFmtId="0" fontId="27" fillId="12" borderId="35" xfId="0" applyFont="1" applyFill="1" applyBorder="1" applyAlignment="1">
      <alignment horizontal="center" vertical="center"/>
    </xf>
    <xf numFmtId="0" fontId="27" fillId="12" borderId="39" xfId="3" applyFont="1" applyFill="1" applyBorder="1" applyAlignment="1">
      <alignment horizontal="left" vertical="center" wrapText="1"/>
    </xf>
    <xf numFmtId="0" fontId="27" fillId="12" borderId="39" xfId="0" applyFont="1" applyFill="1" applyBorder="1" applyAlignment="1">
      <alignment horizontal="left" vertical="center"/>
    </xf>
    <xf numFmtId="0" fontId="27" fillId="12" borderId="41" xfId="0" applyFont="1" applyFill="1" applyBorder="1" applyAlignment="1">
      <alignment horizontal="center" vertical="center"/>
    </xf>
    <xf numFmtId="0" fontId="27" fillId="12" borderId="11" xfId="0" applyFont="1" applyFill="1" applyBorder="1" applyAlignment="1">
      <alignment horizontal="left" vertical="center"/>
    </xf>
    <xf numFmtId="0" fontId="27" fillId="12" borderId="11" xfId="3" applyFont="1" applyFill="1" applyBorder="1" applyAlignment="1">
      <alignment horizontal="left" vertical="center"/>
    </xf>
    <xf numFmtId="49" fontId="27" fillId="12" borderId="65" xfId="0" applyNumberFormat="1" applyFont="1" applyFill="1" applyBorder="1" applyAlignment="1">
      <alignment horizontal="center" vertical="center" wrapText="1" shrinkToFit="1"/>
    </xf>
    <xf numFmtId="49" fontId="27" fillId="12" borderId="66" xfId="0" applyNumberFormat="1" applyFont="1" applyFill="1" applyBorder="1" applyAlignment="1">
      <alignment horizontal="center" vertical="center" wrapText="1" shrinkToFit="1"/>
    </xf>
    <xf numFmtId="49" fontId="27" fillId="12" borderId="66" xfId="3" applyNumberFormat="1" applyFont="1" applyFill="1" applyBorder="1" applyAlignment="1">
      <alignment horizontal="center" vertical="center" wrapText="1" shrinkToFit="1"/>
    </xf>
    <xf numFmtId="49" fontId="27" fillId="12" borderId="67" xfId="0" applyNumberFormat="1" applyFont="1" applyFill="1" applyBorder="1" applyAlignment="1">
      <alignment horizontal="center" vertical="center" wrapText="1" shrinkToFit="1"/>
    </xf>
    <xf numFmtId="49" fontId="27" fillId="12" borderId="68" xfId="0" applyNumberFormat="1" applyFont="1" applyFill="1" applyBorder="1" applyAlignment="1">
      <alignment horizontal="center" vertical="center" wrapText="1" shrinkToFit="1"/>
    </xf>
    <xf numFmtId="49" fontId="27" fillId="8" borderId="66" xfId="0" applyNumberFormat="1" applyFont="1" applyFill="1" applyBorder="1" applyAlignment="1">
      <alignment horizontal="center" vertical="center" wrapText="1" shrinkToFit="1"/>
    </xf>
    <xf numFmtId="0" fontId="27" fillId="12" borderId="35" xfId="0" applyFont="1" applyFill="1" applyBorder="1" applyAlignment="1">
      <alignment horizontal="left" vertical="center"/>
    </xf>
    <xf numFmtId="0" fontId="27" fillId="12" borderId="35" xfId="0" applyFont="1" applyFill="1" applyBorder="1" applyAlignment="1">
      <alignment horizontal="left" vertical="center" wrapText="1"/>
    </xf>
    <xf numFmtId="9" fontId="27" fillId="12" borderId="11" xfId="1" applyFont="1" applyFill="1" applyBorder="1" applyAlignment="1">
      <alignment horizontal="left" vertical="center" wrapText="1"/>
    </xf>
    <xf numFmtId="0" fontId="27" fillId="12" borderId="41" xfId="0" applyFont="1" applyFill="1" applyBorder="1" applyAlignment="1">
      <alignment horizontal="left" vertical="center"/>
    </xf>
    <xf numFmtId="0" fontId="27" fillId="12" borderId="41" xfId="0" applyFont="1" applyFill="1" applyBorder="1" applyAlignment="1">
      <alignment horizontal="left" vertical="center" wrapText="1"/>
    </xf>
    <xf numFmtId="0" fontId="27" fillId="12" borderId="35" xfId="3" applyFont="1" applyFill="1" applyBorder="1" applyAlignment="1">
      <alignment horizontal="left" vertical="center"/>
    </xf>
    <xf numFmtId="0" fontId="27" fillId="12" borderId="35" xfId="3" applyFont="1" applyFill="1" applyBorder="1" applyAlignment="1">
      <alignment horizontal="left" vertical="center" wrapText="1"/>
    </xf>
    <xf numFmtId="49" fontId="27" fillId="8" borderId="67" xfId="0" applyNumberFormat="1" applyFont="1" applyFill="1" applyBorder="1" applyAlignment="1">
      <alignment horizontal="center" vertical="center" wrapText="1" shrinkToFit="1"/>
    </xf>
    <xf numFmtId="0" fontId="27" fillId="12" borderId="34" xfId="0" applyFont="1" applyFill="1" applyBorder="1" applyAlignment="1">
      <alignment horizontal="center" vertical="center"/>
    </xf>
    <xf numFmtId="9" fontId="27" fillId="12" borderId="11" xfId="1" applyFont="1" applyFill="1" applyBorder="1" applyAlignment="1">
      <alignment horizontal="center" vertical="center"/>
    </xf>
    <xf numFmtId="0" fontId="27" fillId="12" borderId="39" xfId="3" applyFont="1" applyFill="1" applyBorder="1" applyAlignment="1">
      <alignment horizontal="center" vertical="center"/>
    </xf>
    <xf numFmtId="9" fontId="27" fillId="12" borderId="35" xfId="1" applyFont="1" applyFill="1" applyBorder="1" applyAlignment="1">
      <alignment horizontal="center" vertical="center"/>
    </xf>
    <xf numFmtId="9" fontId="27" fillId="12" borderId="35" xfId="1" applyFont="1" applyFill="1" applyBorder="1" applyAlignment="1">
      <alignment horizontal="left" vertical="center" wrapText="1"/>
    </xf>
    <xf numFmtId="49" fontId="27" fillId="12" borderId="68" xfId="3" applyNumberFormat="1" applyFont="1" applyFill="1" applyBorder="1" applyAlignment="1">
      <alignment horizontal="center" vertical="center" wrapText="1" shrinkToFit="1"/>
    </xf>
    <xf numFmtId="49" fontId="27" fillId="12" borderId="67" xfId="3" applyNumberFormat="1" applyFont="1" applyFill="1" applyBorder="1" applyAlignment="1">
      <alignment horizontal="center" vertical="center" wrapText="1" shrinkToFit="1"/>
    </xf>
    <xf numFmtId="0" fontId="27" fillId="12" borderId="41" xfId="3" applyFont="1" applyFill="1" applyBorder="1" applyAlignment="1">
      <alignment horizontal="center" vertical="center"/>
    </xf>
    <xf numFmtId="0" fontId="27" fillId="12" borderId="41" xfId="3" applyFont="1" applyFill="1" applyBorder="1" applyAlignment="1">
      <alignment horizontal="left" vertical="center" wrapText="1"/>
    </xf>
    <xf numFmtId="0" fontId="38" fillId="12" borderId="35" xfId="0" applyFont="1" applyFill="1" applyBorder="1" applyAlignment="1">
      <alignment horizontal="center" vertical="center"/>
    </xf>
    <xf numFmtId="0" fontId="38" fillId="12" borderId="35" xfId="0" applyFont="1" applyFill="1" applyBorder="1" applyAlignment="1">
      <alignment horizontal="left" vertical="center"/>
    </xf>
    <xf numFmtId="0" fontId="27" fillId="12" borderId="44" xfId="0" applyFont="1" applyFill="1" applyBorder="1" applyAlignment="1">
      <alignment horizontal="center" vertical="center"/>
    </xf>
    <xf numFmtId="0" fontId="27" fillId="12" borderId="0" xfId="0" applyFont="1" applyFill="1" applyAlignment="1">
      <alignment horizontal="center"/>
    </xf>
    <xf numFmtId="0" fontId="27" fillId="12" borderId="43" xfId="0" applyFont="1" applyFill="1" applyBorder="1" applyAlignment="1">
      <alignment horizontal="center" vertical="top" textRotation="255"/>
    </xf>
    <xf numFmtId="0" fontId="27" fillId="12" borderId="45" xfId="0" applyFont="1" applyFill="1" applyBorder="1" applyAlignment="1">
      <alignment horizontal="center" vertical="top" textRotation="255"/>
    </xf>
    <xf numFmtId="0" fontId="27" fillId="12" borderId="43" xfId="0" applyFont="1" applyFill="1" applyBorder="1" applyAlignment="1">
      <alignment horizontal="center"/>
    </xf>
    <xf numFmtId="0" fontId="27" fillId="12" borderId="43" xfId="0" applyFont="1" applyFill="1" applyBorder="1" applyAlignment="1">
      <alignment horizontal="center" vertical="center"/>
    </xf>
    <xf numFmtId="0" fontId="27" fillId="12" borderId="45" xfId="0" applyFont="1" applyFill="1" applyBorder="1" applyAlignment="1">
      <alignment horizontal="center" vertical="center"/>
    </xf>
    <xf numFmtId="0" fontId="27" fillId="12" borderId="43" xfId="0" applyFont="1" applyFill="1" applyBorder="1" applyAlignment="1">
      <alignment horizontal="center" vertical="center" textRotation="255"/>
    </xf>
    <xf numFmtId="0" fontId="27" fillId="12" borderId="44" xfId="0" applyFont="1" applyFill="1" applyBorder="1" applyAlignment="1">
      <alignment horizontal="center"/>
    </xf>
    <xf numFmtId="0" fontId="36" fillId="13" borderId="23" xfId="0" applyFont="1" applyFill="1" applyBorder="1" applyAlignment="1">
      <alignment horizontal="center" vertical="center"/>
    </xf>
    <xf numFmtId="0" fontId="36" fillId="13" borderId="63" xfId="0" applyFont="1" applyFill="1" applyBorder="1" applyAlignment="1">
      <alignment horizontal="center" vertical="center"/>
    </xf>
    <xf numFmtId="0" fontId="36" fillId="13" borderId="23" xfId="0" applyFont="1" applyFill="1" applyBorder="1" applyAlignment="1">
      <alignment horizontal="left" vertical="center"/>
    </xf>
    <xf numFmtId="0" fontId="20" fillId="16" borderId="12" xfId="0" applyFont="1" applyFill="1" applyBorder="1" applyAlignment="1">
      <alignment horizontal="left" vertical="center"/>
    </xf>
    <xf numFmtId="0" fontId="20" fillId="16" borderId="13" xfId="0" applyFont="1" applyFill="1" applyBorder="1" applyAlignment="1">
      <alignment horizontal="left" vertical="center"/>
    </xf>
    <xf numFmtId="0" fontId="20" fillId="16" borderId="14" xfId="0" applyFont="1" applyFill="1" applyBorder="1" applyAlignment="1">
      <alignment horizontal="left" vertical="center"/>
    </xf>
    <xf numFmtId="0" fontId="25" fillId="16" borderId="18" xfId="0" applyFont="1" applyFill="1" applyBorder="1" applyAlignment="1">
      <alignment vertical="center"/>
    </xf>
    <xf numFmtId="0" fontId="25" fillId="16" borderId="0" xfId="0" applyFont="1" applyFill="1" applyAlignment="1">
      <alignment horizontal="center" vertical="center"/>
    </xf>
    <xf numFmtId="0" fontId="25" fillId="16" borderId="0" xfId="0" applyFont="1" applyFill="1" applyAlignment="1">
      <alignment vertical="top"/>
    </xf>
    <xf numFmtId="0" fontId="25" fillId="16" borderId="0" xfId="0" applyFont="1" applyFill="1" applyAlignment="1">
      <alignment vertical="center"/>
    </xf>
    <xf numFmtId="0" fontId="25" fillId="16" borderId="19" xfId="0" applyFont="1" applyFill="1" applyBorder="1" applyAlignment="1">
      <alignment vertical="center"/>
    </xf>
    <xf numFmtId="0" fontId="22" fillId="16" borderId="0" xfId="0" applyFont="1" applyFill="1" applyAlignment="1">
      <alignment vertical="center"/>
    </xf>
    <xf numFmtId="0" fontId="21" fillId="16" borderId="0" xfId="0" applyFont="1" applyFill="1" applyAlignment="1">
      <alignment vertical="center"/>
    </xf>
    <xf numFmtId="0" fontId="20" fillId="16" borderId="18" xfId="0" applyFont="1" applyFill="1" applyBorder="1" applyAlignment="1">
      <alignment horizontal="left" vertical="center"/>
    </xf>
    <xf numFmtId="0" fontId="20" fillId="16" borderId="0" xfId="0" applyFont="1" applyFill="1" applyAlignment="1">
      <alignment horizontal="left" vertical="center"/>
    </xf>
    <xf numFmtId="0" fontId="20" fillId="16" borderId="19" xfId="0" applyFont="1" applyFill="1" applyBorder="1" applyAlignment="1">
      <alignment horizontal="left" vertical="center"/>
    </xf>
    <xf numFmtId="0" fontId="20" fillId="16" borderId="15" xfId="0" applyFont="1" applyFill="1" applyBorder="1" applyAlignment="1">
      <alignment horizontal="left" vertical="center"/>
    </xf>
    <xf numFmtId="0" fontId="20" fillId="16" borderId="16" xfId="0" applyFont="1" applyFill="1" applyBorder="1" applyAlignment="1">
      <alignment horizontal="left" vertical="center"/>
    </xf>
    <xf numFmtId="0" fontId="20" fillId="16" borderId="17" xfId="0" applyFont="1" applyFill="1" applyBorder="1" applyAlignment="1">
      <alignment horizontal="left" vertical="center"/>
    </xf>
    <xf numFmtId="0" fontId="20" fillId="12" borderId="69" xfId="0" applyFont="1" applyFill="1" applyBorder="1" applyAlignment="1">
      <alignment vertical="top"/>
    </xf>
    <xf numFmtId="0" fontId="20" fillId="12" borderId="70" xfId="0" applyFont="1" applyFill="1" applyBorder="1" applyAlignment="1">
      <alignment vertical="top"/>
    </xf>
    <xf numFmtId="0" fontId="20" fillId="12" borderId="71" xfId="0" applyFont="1" applyFill="1" applyBorder="1" applyAlignment="1">
      <alignment vertical="top"/>
    </xf>
    <xf numFmtId="0" fontId="20" fillId="12" borderId="72" xfId="0" applyFont="1" applyFill="1" applyBorder="1" applyAlignment="1">
      <alignment vertical="top"/>
    </xf>
    <xf numFmtId="0" fontId="20" fillId="12" borderId="73" xfId="0" applyFont="1" applyFill="1" applyBorder="1" applyAlignment="1">
      <alignment vertical="top"/>
    </xf>
    <xf numFmtId="0" fontId="20" fillId="12" borderId="74" xfId="0" applyFont="1" applyFill="1" applyBorder="1" applyAlignment="1">
      <alignment vertical="top"/>
    </xf>
    <xf numFmtId="0" fontId="26" fillId="10" borderId="0" xfId="0" applyFont="1" applyFill="1" applyAlignment="1">
      <alignment horizontal="left" vertical="center"/>
    </xf>
    <xf numFmtId="0" fontId="16" fillId="12" borderId="0" xfId="0" applyFont="1" applyFill="1" applyAlignment="1">
      <alignment vertical="center"/>
    </xf>
    <xf numFmtId="0" fontId="17" fillId="12" borderId="0" xfId="0" applyFont="1" applyFill="1" applyAlignment="1">
      <alignment horizontal="left"/>
    </xf>
    <xf numFmtId="0" fontId="6" fillId="12" borderId="0" xfId="0" applyFont="1" applyFill="1" applyAlignment="1">
      <alignment horizontal="distributed"/>
    </xf>
    <xf numFmtId="0" fontId="17" fillId="12" borderId="0" xfId="0" applyFont="1" applyFill="1" applyAlignment="1">
      <alignment vertical="center"/>
    </xf>
    <xf numFmtId="0" fontId="6" fillId="12" borderId="39" xfId="0" applyFont="1" applyFill="1" applyBorder="1" applyAlignment="1">
      <alignment horizontal="distributed" vertical="center"/>
    </xf>
    <xf numFmtId="0" fontId="17" fillId="12" borderId="11" xfId="0" applyFont="1" applyFill="1" applyBorder="1" applyAlignment="1">
      <alignment vertical="top" textRotation="255"/>
    </xf>
    <xf numFmtId="0" fontId="6" fillId="12" borderId="40" xfId="0" applyFont="1" applyFill="1" applyBorder="1" applyAlignment="1">
      <alignment horizontal="left" vertical="center"/>
    </xf>
    <xf numFmtId="0" fontId="6" fillId="12" borderId="34" xfId="0" applyFont="1" applyFill="1" applyBorder="1" applyAlignment="1">
      <alignment horizontal="left" vertical="center"/>
    </xf>
    <xf numFmtId="0" fontId="6" fillId="12" borderId="11" xfId="0" applyFont="1" applyFill="1" applyBorder="1" applyAlignment="1">
      <alignment horizontal="left" vertical="center" wrapText="1"/>
    </xf>
    <xf numFmtId="0" fontId="6" fillId="12" borderId="11" xfId="0" applyFont="1" applyFill="1" applyBorder="1" applyAlignment="1">
      <alignment vertical="center" wrapText="1"/>
    </xf>
    <xf numFmtId="49" fontId="6" fillId="12" borderId="34" xfId="0" applyNumberFormat="1" applyFont="1" applyFill="1" applyBorder="1" applyAlignment="1">
      <alignment horizontal="center" vertical="center" wrapText="1" shrinkToFit="1"/>
    </xf>
    <xf numFmtId="0" fontId="6" fillId="12" borderId="34" xfId="0" applyFont="1" applyFill="1" applyBorder="1" applyAlignment="1">
      <alignment horizontal="left" vertical="center" wrapText="1"/>
    </xf>
    <xf numFmtId="0" fontId="17" fillId="12" borderId="11" xfId="0" applyFont="1" applyFill="1" applyBorder="1" applyAlignment="1">
      <alignment horizontal="distributed" vertical="top" textRotation="255"/>
    </xf>
    <xf numFmtId="0" fontId="6" fillId="12" borderId="39" xfId="0" applyFont="1" applyFill="1" applyBorder="1" applyAlignment="1">
      <alignment vertical="center" wrapText="1"/>
    </xf>
    <xf numFmtId="0" fontId="6" fillId="12" borderId="11" xfId="0" applyFont="1" applyFill="1" applyBorder="1" applyAlignment="1">
      <alignment horizontal="center" vertical="center"/>
    </xf>
    <xf numFmtId="0" fontId="6" fillId="12" borderId="11" xfId="0" applyFont="1" applyFill="1" applyBorder="1" applyAlignment="1">
      <alignment vertical="top" textRotation="255"/>
    </xf>
    <xf numFmtId="0" fontId="6" fillId="12" borderId="11" xfId="0" applyFont="1" applyFill="1" applyBorder="1" applyAlignment="1">
      <alignment horizontal="distributed" vertical="top" textRotation="255"/>
    </xf>
    <xf numFmtId="0" fontId="6" fillId="12" borderId="39" xfId="0" applyFont="1" applyFill="1" applyBorder="1" applyAlignment="1">
      <alignment horizontal="distributed"/>
    </xf>
    <xf numFmtId="0" fontId="17" fillId="12" borderId="35" xfId="0" applyFont="1" applyFill="1" applyBorder="1" applyAlignment="1">
      <alignment vertical="top" textRotation="255"/>
    </xf>
    <xf numFmtId="0" fontId="6" fillId="12" borderId="35" xfId="0" applyFont="1" applyFill="1" applyBorder="1" applyAlignment="1">
      <alignment vertical="center" wrapText="1"/>
    </xf>
    <xf numFmtId="0" fontId="6" fillId="12" borderId="36" xfId="0" applyFont="1" applyFill="1" applyBorder="1" applyAlignment="1">
      <alignment horizontal="left" vertical="center"/>
    </xf>
    <xf numFmtId="0" fontId="6" fillId="12" borderId="37" xfId="0" applyFont="1" applyFill="1" applyBorder="1" applyAlignment="1">
      <alignment horizontal="left" vertical="center"/>
    </xf>
    <xf numFmtId="0" fontId="6" fillId="12" borderId="38" xfId="0" applyFont="1" applyFill="1" applyBorder="1" applyAlignment="1">
      <alignment horizontal="left" vertical="center"/>
    </xf>
    <xf numFmtId="49" fontId="6" fillId="12" borderId="40" xfId="0" applyNumberFormat="1" applyFont="1" applyFill="1" applyBorder="1" applyAlignment="1">
      <alignment horizontal="center" vertical="center" wrapText="1" shrinkToFit="1"/>
    </xf>
    <xf numFmtId="9" fontId="6" fillId="12" borderId="11" xfId="1" applyFont="1" applyFill="1" applyBorder="1" applyAlignment="1">
      <alignment vertical="center" wrapText="1"/>
    </xf>
    <xf numFmtId="0" fontId="17" fillId="12" borderId="11" xfId="0" applyFont="1" applyFill="1" applyBorder="1" applyAlignment="1">
      <alignment vertical="center"/>
    </xf>
    <xf numFmtId="0" fontId="17" fillId="12" borderId="11" xfId="0" applyFont="1" applyFill="1" applyBorder="1" applyAlignment="1">
      <alignment vertical="center" wrapText="1"/>
    </xf>
    <xf numFmtId="0" fontId="6" fillId="12" borderId="34" xfId="0" applyFont="1" applyFill="1" applyBorder="1" applyAlignment="1">
      <alignment horizontal="left" vertical="center" shrinkToFit="1"/>
    </xf>
    <xf numFmtId="0" fontId="6" fillId="12" borderId="35" xfId="0" applyFont="1" applyFill="1" applyBorder="1" applyAlignment="1">
      <alignment vertical="top" textRotation="255"/>
    </xf>
    <xf numFmtId="0" fontId="6" fillId="12" borderId="0" xfId="0" applyFont="1" applyFill="1" applyAlignment="1">
      <alignment vertical="top" textRotation="255"/>
    </xf>
    <xf numFmtId="0" fontId="6" fillId="12" borderId="0" xfId="0" applyFont="1" applyFill="1" applyAlignment="1">
      <alignment vertical="center" wrapText="1"/>
    </xf>
    <xf numFmtId="49" fontId="6" fillId="12" borderId="0" xfId="0" applyNumberFormat="1" applyFont="1" applyFill="1" applyAlignment="1">
      <alignment horizontal="center" vertical="center" wrapText="1" shrinkToFit="1"/>
    </xf>
    <xf numFmtId="0" fontId="6" fillId="12" borderId="0" xfId="0" applyFont="1" applyFill="1" applyAlignment="1">
      <alignment horizontal="left" vertical="center" wrapText="1"/>
    </xf>
    <xf numFmtId="0" fontId="6" fillId="12" borderId="41" xfId="0" applyFont="1" applyFill="1" applyBorder="1" applyAlignment="1">
      <alignment vertical="center" wrapText="1"/>
    </xf>
    <xf numFmtId="0" fontId="17" fillId="12" borderId="0" xfId="0" applyFont="1" applyFill="1" applyAlignment="1">
      <alignment vertical="center" wrapText="1"/>
    </xf>
    <xf numFmtId="0" fontId="17" fillId="12" borderId="39" xfId="0" applyFont="1" applyFill="1" applyBorder="1" applyAlignment="1">
      <alignment vertical="center"/>
    </xf>
    <xf numFmtId="0" fontId="6" fillId="12" borderId="40" xfId="3" applyFont="1" applyFill="1" applyBorder="1" applyAlignment="1">
      <alignment horizontal="left" vertical="center"/>
    </xf>
    <xf numFmtId="0" fontId="6" fillId="12" borderId="34" xfId="3" applyFont="1" applyFill="1" applyBorder="1" applyAlignment="1">
      <alignment horizontal="left" vertical="center"/>
    </xf>
    <xf numFmtId="0" fontId="6" fillId="12" borderId="11" xfId="3" applyFont="1" applyFill="1" applyBorder="1" applyAlignment="1">
      <alignment horizontal="left" vertical="center" wrapText="1"/>
    </xf>
    <xf numFmtId="0" fontId="6" fillId="12" borderId="11" xfId="3" applyFont="1" applyFill="1" applyBorder="1" applyAlignment="1">
      <alignment horizontal="center" vertical="center"/>
    </xf>
    <xf numFmtId="49" fontId="6" fillId="12" borderId="34" xfId="3" applyNumberFormat="1" applyFont="1" applyFill="1" applyBorder="1" applyAlignment="1">
      <alignment horizontal="center" vertical="center" wrapText="1" shrinkToFit="1"/>
    </xf>
    <xf numFmtId="0" fontId="6" fillId="12" borderId="34" xfId="3" applyFont="1" applyFill="1" applyBorder="1" applyAlignment="1">
      <alignment horizontal="left" vertical="center" wrapText="1"/>
    </xf>
    <xf numFmtId="0" fontId="6" fillId="12" borderId="11" xfId="3" applyFont="1" applyFill="1" applyBorder="1" applyAlignment="1">
      <alignment vertical="center" wrapText="1"/>
    </xf>
    <xf numFmtId="0" fontId="6" fillId="12" borderId="34" xfId="3" applyFont="1" applyFill="1" applyBorder="1" applyAlignment="1">
      <alignment horizontal="left" vertical="center" shrinkToFit="1"/>
    </xf>
    <xf numFmtId="0" fontId="17" fillId="12" borderId="11" xfId="0" applyFont="1" applyFill="1" applyBorder="1" applyAlignment="1">
      <alignment horizontal="center" vertical="top" textRotation="255"/>
    </xf>
    <xf numFmtId="49" fontId="6" fillId="12" borderId="40" xfId="3" applyNumberFormat="1" applyFont="1" applyFill="1" applyBorder="1" applyAlignment="1">
      <alignment horizontal="center" vertical="center" wrapText="1" shrinkToFit="1"/>
    </xf>
    <xf numFmtId="0" fontId="6" fillId="12" borderId="11" xfId="0" applyFont="1" applyFill="1" applyBorder="1" applyAlignment="1">
      <alignment horizontal="center" vertical="top" textRotation="255"/>
    </xf>
    <xf numFmtId="0" fontId="6" fillId="12" borderId="35" xfId="3" applyFont="1" applyFill="1" applyBorder="1" applyAlignment="1">
      <alignment vertical="center" wrapText="1"/>
    </xf>
    <xf numFmtId="0" fontId="6" fillId="12" borderId="39" xfId="3" applyFont="1" applyFill="1" applyBorder="1" applyAlignment="1">
      <alignment vertical="center" wrapText="1"/>
    </xf>
    <xf numFmtId="0" fontId="6" fillId="12" borderId="36" xfId="3" applyFont="1" applyFill="1" applyBorder="1" applyAlignment="1">
      <alignment horizontal="left" vertical="center"/>
    </xf>
    <xf numFmtId="0" fontId="6" fillId="12" borderId="38" xfId="3" applyFont="1" applyFill="1" applyBorder="1" applyAlignment="1">
      <alignment horizontal="left" vertical="center"/>
    </xf>
    <xf numFmtId="0" fontId="6" fillId="12" borderId="11" xfId="0" applyFont="1" applyFill="1" applyBorder="1"/>
    <xf numFmtId="0" fontId="6" fillId="12" borderId="11" xfId="0" applyFont="1" applyFill="1" applyBorder="1" applyAlignment="1">
      <alignment horizontal="distributed"/>
    </xf>
    <xf numFmtId="0" fontId="17" fillId="12" borderId="41" xfId="0" applyFont="1" applyFill="1" applyBorder="1" applyAlignment="1">
      <alignment vertical="center"/>
    </xf>
    <xf numFmtId="0" fontId="6" fillId="12" borderId="35" xfId="3" applyFont="1" applyFill="1" applyBorder="1" applyAlignment="1">
      <alignment horizontal="center" vertical="center"/>
    </xf>
    <xf numFmtId="0" fontId="17" fillId="12" borderId="11" xfId="0" applyFont="1" applyFill="1" applyBorder="1" applyAlignment="1">
      <alignment horizontal="distributed" vertical="center"/>
    </xf>
    <xf numFmtId="0" fontId="6" fillId="12" borderId="39" xfId="0" applyFont="1" applyFill="1" applyBorder="1" applyAlignment="1">
      <alignment horizontal="left" vertical="center" wrapText="1"/>
    </xf>
    <xf numFmtId="0" fontId="6" fillId="12" borderId="35" xfId="0" applyFont="1" applyFill="1" applyBorder="1" applyAlignment="1">
      <alignment horizontal="distributed" vertical="center"/>
    </xf>
    <xf numFmtId="0" fontId="6" fillId="12" borderId="11" xfId="0" applyFont="1" applyFill="1" applyBorder="1" applyAlignment="1">
      <alignment vertical="center"/>
    </xf>
    <xf numFmtId="0" fontId="6" fillId="12" borderId="39" xfId="0" applyFont="1" applyFill="1" applyBorder="1" applyAlignment="1">
      <alignment horizontal="center" vertical="center"/>
    </xf>
    <xf numFmtId="0" fontId="6" fillId="12" borderId="34" xfId="0" applyFont="1" applyFill="1" applyBorder="1" applyAlignment="1">
      <alignment vertical="center"/>
    </xf>
    <xf numFmtId="0" fontId="6" fillId="12" borderId="34" xfId="0" applyFont="1" applyFill="1" applyBorder="1" applyAlignment="1">
      <alignment vertical="center" wrapText="1"/>
    </xf>
    <xf numFmtId="0" fontId="6" fillId="12" borderId="35" xfId="0" applyFont="1" applyFill="1" applyBorder="1" applyAlignment="1">
      <alignment vertical="center"/>
    </xf>
    <xf numFmtId="0" fontId="10" fillId="12" borderId="11" xfId="0" applyFont="1" applyFill="1" applyBorder="1" applyAlignment="1">
      <alignment vertical="center"/>
    </xf>
    <xf numFmtId="0" fontId="8" fillId="12" borderId="34" xfId="0" applyFont="1" applyFill="1" applyBorder="1" applyAlignment="1">
      <alignment horizontal="left" vertical="center" wrapText="1"/>
    </xf>
    <xf numFmtId="0" fontId="6" fillId="12" borderId="0" xfId="0" applyFont="1" applyFill="1" applyAlignment="1">
      <alignment horizontal="left" vertical="center"/>
    </xf>
    <xf numFmtId="0" fontId="6" fillId="12" borderId="0" xfId="0" applyFont="1" applyFill="1" applyAlignment="1">
      <alignment vertical="center"/>
    </xf>
    <xf numFmtId="0" fontId="6" fillId="12" borderId="0" xfId="0" applyFont="1" applyFill="1" applyAlignment="1">
      <alignment horizontal="center" vertical="center"/>
    </xf>
    <xf numFmtId="0" fontId="17" fillId="12" borderId="35" xfId="0" applyFont="1" applyFill="1" applyBorder="1" applyAlignment="1">
      <alignment vertical="center"/>
    </xf>
    <xf numFmtId="0" fontId="6" fillId="12" borderId="35" xfId="0" applyFont="1" applyFill="1" applyBorder="1" applyAlignment="1">
      <alignment horizontal="center" vertical="center"/>
    </xf>
    <xf numFmtId="0" fontId="10" fillId="12" borderId="0" xfId="0" applyFont="1" applyFill="1" applyAlignment="1">
      <alignment vertical="center"/>
    </xf>
    <xf numFmtId="0" fontId="8" fillId="12" borderId="0" xfId="0" applyFont="1" applyFill="1" applyAlignment="1">
      <alignment horizontal="left" vertical="center" wrapText="1"/>
    </xf>
    <xf numFmtId="0" fontId="17" fillId="12" borderId="11" xfId="0" applyFont="1" applyFill="1" applyBorder="1" applyAlignment="1">
      <alignment vertical="center" textRotation="255"/>
    </xf>
    <xf numFmtId="0" fontId="6" fillId="12" borderId="41" xfId="0" applyFont="1" applyFill="1" applyBorder="1" applyAlignment="1">
      <alignment horizontal="distributed"/>
    </xf>
    <xf numFmtId="0" fontId="18" fillId="12" borderId="0" xfId="0" applyFont="1" applyFill="1" applyAlignment="1">
      <alignment vertical="center"/>
    </xf>
    <xf numFmtId="0" fontId="11" fillId="12" borderId="41" xfId="0" applyFont="1" applyFill="1" applyBorder="1" applyAlignment="1">
      <alignment horizontal="distributed"/>
    </xf>
    <xf numFmtId="0" fontId="11" fillId="12" borderId="35" xfId="0" applyFont="1" applyFill="1" applyBorder="1" applyAlignment="1">
      <alignment vertical="center" wrapText="1"/>
    </xf>
    <xf numFmtId="0" fontId="12" fillId="12" borderId="0" xfId="0" applyFont="1" applyFill="1" applyAlignment="1">
      <alignment horizontal="center" vertical="center"/>
    </xf>
    <xf numFmtId="0" fontId="13" fillId="12" borderId="0" xfId="0" applyFont="1" applyFill="1" applyAlignment="1">
      <alignment horizontal="center" vertical="center"/>
    </xf>
    <xf numFmtId="0" fontId="14" fillId="12" borderId="0" xfId="0" applyFont="1" applyFill="1" applyAlignment="1">
      <alignment horizontal="distributed"/>
    </xf>
    <xf numFmtId="0" fontId="14" fillId="12" borderId="0" xfId="0" applyFont="1" applyFill="1" applyAlignment="1">
      <alignment horizontal="center" vertical="center"/>
    </xf>
    <xf numFmtId="0" fontId="14" fillId="12" borderId="0" xfId="2" applyFont="1" applyFill="1" applyAlignment="1">
      <alignment horizontal="justify" vertical="center" wrapText="1"/>
    </xf>
    <xf numFmtId="49" fontId="16" fillId="12" borderId="0" xfId="0" applyNumberFormat="1" applyFont="1" applyFill="1" applyAlignment="1">
      <alignment vertical="center"/>
    </xf>
    <xf numFmtId="49" fontId="17" fillId="12" borderId="0" xfId="0" applyNumberFormat="1" applyFont="1" applyFill="1" applyAlignment="1">
      <alignment vertical="center"/>
    </xf>
    <xf numFmtId="49" fontId="6" fillId="12" borderId="34" xfId="0" applyNumberFormat="1" applyFont="1" applyFill="1" applyBorder="1" applyAlignment="1">
      <alignment horizontal="left" vertical="center"/>
    </xf>
    <xf numFmtId="49" fontId="6" fillId="12" borderId="37" xfId="0" applyNumberFormat="1" applyFont="1" applyFill="1" applyBorder="1" applyAlignment="1">
      <alignment horizontal="left" vertical="center"/>
    </xf>
    <xf numFmtId="49" fontId="6" fillId="12" borderId="40" xfId="0" applyNumberFormat="1" applyFont="1" applyFill="1" applyBorder="1" applyAlignment="1">
      <alignment horizontal="left" vertical="center"/>
    </xf>
    <xf numFmtId="49" fontId="6" fillId="12" borderId="34" xfId="3" applyNumberFormat="1" applyFont="1" applyFill="1" applyBorder="1" applyAlignment="1">
      <alignment horizontal="left" vertical="center"/>
    </xf>
    <xf numFmtId="49" fontId="6" fillId="12" borderId="37" xfId="3" applyNumberFormat="1" applyFont="1" applyFill="1" applyBorder="1" applyAlignment="1">
      <alignment horizontal="left" vertical="center"/>
    </xf>
    <xf numFmtId="49" fontId="12" fillId="12" borderId="0" xfId="0" applyNumberFormat="1" applyFont="1" applyFill="1" applyAlignment="1">
      <alignment horizontal="center" vertical="center"/>
    </xf>
    <xf numFmtId="49" fontId="13" fillId="12" borderId="0" xfId="0" applyNumberFormat="1" applyFont="1" applyFill="1" applyAlignment="1">
      <alignment horizontal="center" vertical="center"/>
    </xf>
    <xf numFmtId="49" fontId="27" fillId="8" borderId="68" xfId="0" applyNumberFormat="1" applyFont="1" applyFill="1" applyBorder="1" applyAlignment="1">
      <alignment horizontal="center" vertical="center" wrapText="1" shrinkToFit="1"/>
    </xf>
    <xf numFmtId="0" fontId="27" fillId="12" borderId="75" xfId="0" applyFont="1" applyFill="1" applyBorder="1" applyAlignment="1">
      <alignment horizontal="left" vertical="center" wrapText="1"/>
    </xf>
    <xf numFmtId="0" fontId="27" fillId="12" borderId="76" xfId="0" applyFont="1" applyFill="1" applyBorder="1" applyAlignment="1">
      <alignment horizontal="left" vertical="center" wrapText="1"/>
    </xf>
    <xf numFmtId="0" fontId="27" fillId="8" borderId="77" xfId="0" applyFont="1" applyFill="1" applyBorder="1" applyAlignment="1">
      <alignment horizontal="left" vertical="center" wrapText="1"/>
    </xf>
    <xf numFmtId="0" fontId="27" fillId="8" borderId="76" xfId="0" applyFont="1" applyFill="1" applyBorder="1" applyAlignment="1">
      <alignment horizontal="left" vertical="center" wrapText="1"/>
    </xf>
    <xf numFmtId="0" fontId="27" fillId="12" borderId="77" xfId="0" applyFont="1" applyFill="1" applyBorder="1" applyAlignment="1">
      <alignment horizontal="left" vertical="center" wrapText="1"/>
    </xf>
    <xf numFmtId="0" fontId="27" fillId="12" borderId="78" xfId="0" applyFont="1" applyFill="1" applyBorder="1" applyAlignment="1">
      <alignment horizontal="left" vertical="center" wrapText="1"/>
    </xf>
    <xf numFmtId="0" fontId="27" fillId="12" borderId="76" xfId="0" applyFont="1" applyFill="1" applyBorder="1" applyAlignment="1">
      <alignment horizontal="left" vertical="center" shrinkToFit="1"/>
    </xf>
    <xf numFmtId="0" fontId="27" fillId="12" borderId="77" xfId="0" applyFont="1" applyFill="1" applyBorder="1" applyAlignment="1">
      <alignment horizontal="left" vertical="center" shrinkToFit="1"/>
    </xf>
    <xf numFmtId="0" fontId="27" fillId="12" borderId="79" xfId="0" applyFont="1" applyFill="1" applyBorder="1" applyAlignment="1">
      <alignment horizontal="left" vertical="center" wrapText="1"/>
    </xf>
    <xf numFmtId="0" fontId="27" fillId="8" borderId="78" xfId="0" applyFont="1" applyFill="1" applyBorder="1" applyAlignment="1">
      <alignment horizontal="left" vertical="center" wrapText="1"/>
    </xf>
    <xf numFmtId="0" fontId="27" fillId="12" borderId="78" xfId="3" applyFont="1" applyFill="1" applyBorder="1" applyAlignment="1">
      <alignment horizontal="left" vertical="center" wrapText="1"/>
    </xf>
    <xf numFmtId="0" fontId="27" fillId="12" borderId="77" xfId="3" applyFont="1" applyFill="1" applyBorder="1" applyAlignment="1">
      <alignment horizontal="left" vertical="center" wrapText="1"/>
    </xf>
    <xf numFmtId="0" fontId="27" fillId="12" borderId="76" xfId="3" applyFont="1" applyFill="1" applyBorder="1" applyAlignment="1">
      <alignment horizontal="left" vertical="center" wrapText="1"/>
    </xf>
    <xf numFmtId="0" fontId="27" fillId="12" borderId="77" xfId="3" applyFont="1" applyFill="1" applyBorder="1" applyAlignment="1">
      <alignment horizontal="left" vertical="center" shrinkToFit="1"/>
    </xf>
    <xf numFmtId="0" fontId="27" fillId="12" borderId="78" xfId="0" applyFont="1" applyFill="1" applyBorder="1" applyAlignment="1">
      <alignment horizontal="left" vertical="center"/>
    </xf>
    <xf numFmtId="0" fontId="27" fillId="12" borderId="78" xfId="0" applyFont="1" applyFill="1" applyBorder="1" applyAlignment="1">
      <alignment vertical="center"/>
    </xf>
    <xf numFmtId="0" fontId="27" fillId="12" borderId="76" xfId="0" applyFont="1" applyFill="1" applyBorder="1" applyAlignment="1">
      <alignment vertical="center" wrapText="1"/>
    </xf>
    <xf numFmtId="0" fontId="27" fillId="12" borderId="77" xfId="0" applyFont="1" applyFill="1" applyBorder="1" applyAlignment="1">
      <alignment vertical="center" wrapText="1"/>
    </xf>
    <xf numFmtId="0" fontId="27" fillId="12" borderId="76" xfId="0" applyFont="1" applyFill="1" applyBorder="1" applyAlignment="1">
      <alignment horizontal="left" vertical="center"/>
    </xf>
    <xf numFmtId="0" fontId="27" fillId="12" borderId="16" xfId="0" applyFont="1" applyFill="1" applyBorder="1" applyAlignment="1">
      <alignment horizontal="center"/>
    </xf>
    <xf numFmtId="0" fontId="27" fillId="12" borderId="80" xfId="0" applyFont="1" applyFill="1" applyBorder="1" applyAlignment="1">
      <alignment horizontal="center" vertical="center"/>
    </xf>
    <xf numFmtId="0" fontId="27" fillId="12" borderId="80" xfId="0" applyFont="1" applyFill="1" applyBorder="1" applyAlignment="1">
      <alignment horizontal="left" vertical="center" wrapText="1"/>
    </xf>
    <xf numFmtId="49" fontId="27" fillId="12" borderId="74" xfId="0" applyNumberFormat="1" applyFont="1" applyFill="1" applyBorder="1" applyAlignment="1">
      <alignment horizontal="center" vertical="center" wrapText="1" shrinkToFit="1"/>
    </xf>
    <xf numFmtId="0" fontId="27" fillId="12" borderId="70" xfId="0" applyFont="1" applyFill="1" applyBorder="1" applyAlignment="1">
      <alignment horizontal="left" vertical="center" wrapText="1"/>
    </xf>
    <xf numFmtId="0" fontId="27" fillId="12" borderId="18" xfId="0" applyFont="1" applyFill="1" applyBorder="1" applyAlignment="1">
      <alignment horizontal="center" vertical="center"/>
    </xf>
    <xf numFmtId="0" fontId="27" fillId="12" borderId="81" xfId="0" applyFont="1" applyFill="1" applyBorder="1" applyAlignment="1">
      <alignment horizontal="center" vertical="center"/>
    </xf>
    <xf numFmtId="0" fontId="27" fillId="12" borderId="18" xfId="0" applyFont="1" applyFill="1" applyBorder="1" applyAlignment="1">
      <alignment horizontal="center"/>
    </xf>
    <xf numFmtId="0" fontId="27" fillId="12" borderId="10" xfId="0" applyFont="1" applyFill="1" applyBorder="1" applyAlignment="1">
      <alignment horizontal="center" vertical="top" textRotation="255"/>
    </xf>
    <xf numFmtId="0" fontId="27" fillId="12" borderId="82" xfId="0" applyFont="1" applyFill="1" applyBorder="1" applyAlignment="1">
      <alignment horizontal="center" vertical="top" textRotation="255"/>
    </xf>
    <xf numFmtId="0" fontId="27" fillId="12" borderId="10" xfId="0" applyFont="1" applyFill="1" applyBorder="1" applyAlignment="1">
      <alignment horizontal="center"/>
    </xf>
    <xf numFmtId="0" fontId="27" fillId="12" borderId="10" xfId="0" applyFont="1" applyFill="1" applyBorder="1" applyAlignment="1">
      <alignment horizontal="center" vertical="center"/>
    </xf>
    <xf numFmtId="0" fontId="27" fillId="12" borderId="82" xfId="0" applyFont="1" applyFill="1" applyBorder="1" applyAlignment="1">
      <alignment horizontal="center" vertical="center"/>
    </xf>
    <xf numFmtId="0" fontId="27" fillId="12" borderId="10" xfId="0" applyFont="1" applyFill="1" applyBorder="1" applyAlignment="1">
      <alignment horizontal="center" vertical="center" textRotation="255"/>
    </xf>
    <xf numFmtId="0" fontId="27" fillId="12" borderId="81" xfId="0" applyFont="1" applyFill="1" applyBorder="1" applyAlignment="1">
      <alignment horizontal="center"/>
    </xf>
    <xf numFmtId="0" fontId="27" fillId="12" borderId="15" xfId="0" applyFont="1" applyFill="1" applyBorder="1" applyAlignment="1">
      <alignment horizontal="center"/>
    </xf>
    <xf numFmtId="0" fontId="40" fillId="12" borderId="0" xfId="0" applyFont="1" applyFill="1" applyAlignment="1">
      <alignment horizontal="left"/>
    </xf>
    <xf numFmtId="0" fontId="27" fillId="12" borderId="85" xfId="0" applyFont="1" applyFill="1" applyBorder="1" applyAlignment="1">
      <alignment horizontal="left" vertical="center" shrinkToFit="1"/>
    </xf>
    <xf numFmtId="0" fontId="27" fillId="2" borderId="1" xfId="0" applyFont="1" applyFill="1" applyBorder="1" applyAlignment="1">
      <alignment horizontal="center" vertical="center"/>
    </xf>
    <xf numFmtId="0" fontId="37" fillId="12" borderId="0" xfId="0" applyFont="1" applyFill="1"/>
    <xf numFmtId="0" fontId="27" fillId="12" borderId="91" xfId="0" applyFont="1" applyFill="1" applyBorder="1" applyAlignment="1">
      <alignment vertical="top"/>
    </xf>
    <xf numFmtId="0" fontId="27" fillId="12" borderId="10" xfId="0" applyFont="1" applyFill="1" applyBorder="1" applyAlignment="1">
      <alignment vertical="top"/>
    </xf>
    <xf numFmtId="0" fontId="27" fillId="12" borderId="39" xfId="0" applyFont="1" applyFill="1" applyBorder="1" applyAlignment="1">
      <alignment vertical="top"/>
    </xf>
    <xf numFmtId="0" fontId="27" fillId="12" borderId="41" xfId="0" applyFont="1" applyFill="1" applyBorder="1" applyAlignment="1">
      <alignment vertical="top"/>
    </xf>
    <xf numFmtId="0" fontId="27" fillId="12" borderId="42" xfId="0" applyFont="1" applyFill="1" applyBorder="1" applyAlignment="1">
      <alignment vertical="top"/>
    </xf>
    <xf numFmtId="0" fontId="27" fillId="12" borderId="56" xfId="0" applyFont="1" applyFill="1" applyBorder="1" applyAlignment="1">
      <alignment vertical="top"/>
    </xf>
    <xf numFmtId="0" fontId="27" fillId="12" borderId="88" xfId="0" applyFont="1" applyFill="1" applyBorder="1" applyAlignment="1">
      <alignment vertical="top" wrapText="1"/>
    </xf>
    <xf numFmtId="0" fontId="27" fillId="12" borderId="39" xfId="0" applyFont="1" applyFill="1" applyBorder="1" applyAlignment="1">
      <alignment vertical="top" wrapText="1"/>
    </xf>
    <xf numFmtId="0" fontId="27" fillId="12" borderId="41" xfId="0" applyFont="1" applyFill="1" applyBorder="1" applyAlignment="1">
      <alignment vertical="top" wrapText="1"/>
    </xf>
    <xf numFmtId="0" fontId="27" fillId="12" borderId="36" xfId="0" applyFont="1" applyFill="1" applyBorder="1" applyAlignment="1">
      <alignment vertical="top"/>
    </xf>
    <xf numFmtId="0" fontId="27" fillId="12" borderId="36" xfId="0" applyFont="1" applyFill="1" applyBorder="1" applyAlignment="1">
      <alignment vertical="top" wrapText="1"/>
    </xf>
    <xf numFmtId="0" fontId="27" fillId="12" borderId="83" xfId="0" applyFont="1" applyFill="1" applyBorder="1" applyAlignment="1">
      <alignment vertical="top" wrapText="1"/>
    </xf>
    <xf numFmtId="0" fontId="27" fillId="12" borderId="92" xfId="0" applyFont="1" applyFill="1" applyBorder="1" applyAlignment="1">
      <alignment vertical="top"/>
    </xf>
    <xf numFmtId="0" fontId="27" fillId="12" borderId="86" xfId="0" applyFont="1" applyFill="1" applyBorder="1" applyAlignment="1">
      <alignment horizontal="center" vertical="top"/>
    </xf>
    <xf numFmtId="0" fontId="27" fillId="12" borderId="93" xfId="0" applyFont="1" applyFill="1" applyBorder="1" applyAlignment="1">
      <alignment vertical="top"/>
    </xf>
    <xf numFmtId="0" fontId="27" fillId="12" borderId="94" xfId="0" applyFont="1" applyFill="1" applyBorder="1" applyAlignment="1">
      <alignment horizontal="center" vertical="top"/>
    </xf>
    <xf numFmtId="0" fontId="27" fillId="12" borderId="8" xfId="0" applyFont="1" applyFill="1" applyBorder="1" applyAlignment="1">
      <alignment vertical="top"/>
    </xf>
    <xf numFmtId="0" fontId="27" fillId="12" borderId="25" xfId="0" applyFont="1" applyFill="1" applyBorder="1" applyAlignment="1">
      <alignment horizontal="center" vertical="top"/>
    </xf>
    <xf numFmtId="0" fontId="27" fillId="12" borderId="3" xfId="0" applyFont="1" applyFill="1" applyBorder="1" applyAlignment="1">
      <alignment vertical="top"/>
    </xf>
    <xf numFmtId="0" fontId="27" fillId="12" borderId="4" xfId="0" applyFont="1" applyFill="1" applyBorder="1" applyAlignment="1">
      <alignment horizontal="center" vertical="top"/>
    </xf>
    <xf numFmtId="0" fontId="27" fillId="12" borderId="82" xfId="0" applyFont="1" applyFill="1" applyBorder="1" applyAlignment="1">
      <alignment vertical="top"/>
    </xf>
    <xf numFmtId="0" fontId="27" fillId="12" borderId="45" xfId="0" applyFont="1" applyFill="1" applyBorder="1" applyAlignment="1">
      <alignment horizontal="center" vertical="top"/>
    </xf>
    <xf numFmtId="0" fontId="27" fillId="12" borderId="35" xfId="0" applyFont="1" applyFill="1" applyBorder="1" applyAlignment="1">
      <alignment vertical="top"/>
    </xf>
    <xf numFmtId="0" fontId="27" fillId="12" borderId="83" xfId="0" applyFont="1" applyFill="1" applyBorder="1" applyAlignment="1">
      <alignment horizontal="center" vertical="top"/>
    </xf>
    <xf numFmtId="0" fontId="27" fillId="12" borderId="95" xfId="0" applyFont="1" applyFill="1" applyBorder="1" applyAlignment="1">
      <alignment vertical="top"/>
    </xf>
    <xf numFmtId="0" fontId="27" fillId="12" borderId="47" xfId="0" applyFont="1" applyFill="1" applyBorder="1" applyAlignment="1">
      <alignment horizontal="center" vertical="top"/>
    </xf>
    <xf numFmtId="0" fontId="27" fillId="12" borderId="34" xfId="0" applyFont="1" applyFill="1" applyBorder="1" applyAlignment="1">
      <alignment vertical="top"/>
    </xf>
    <xf numFmtId="0" fontId="27" fillId="12" borderId="79" xfId="0" applyFont="1" applyFill="1" applyBorder="1" applyAlignment="1">
      <alignment horizontal="center" vertical="top"/>
    </xf>
    <xf numFmtId="0" fontId="27" fillId="12" borderId="87" xfId="0" applyFont="1" applyFill="1" applyBorder="1" applyAlignment="1">
      <alignment vertical="top" wrapText="1"/>
    </xf>
    <xf numFmtId="0" fontId="27" fillId="12" borderId="96" xfId="0" applyFont="1" applyFill="1" applyBorder="1" applyAlignment="1">
      <alignment horizontal="center" vertical="top" wrapText="1"/>
    </xf>
    <xf numFmtId="0" fontId="27" fillId="12" borderId="89" xfId="0" applyFont="1" applyFill="1" applyBorder="1" applyAlignment="1">
      <alignment vertical="top"/>
    </xf>
    <xf numFmtId="0" fontId="27" fillId="12" borderId="90" xfId="0" applyFont="1" applyFill="1" applyBorder="1" applyAlignment="1">
      <alignment horizontal="center" vertical="top"/>
    </xf>
    <xf numFmtId="0" fontId="27" fillId="12" borderId="62" xfId="0" applyFont="1" applyFill="1" applyBorder="1" applyAlignment="1">
      <alignment vertical="top"/>
    </xf>
    <xf numFmtId="0" fontId="27" fillId="12" borderId="97" xfId="0" applyFont="1" applyFill="1" applyBorder="1" applyAlignment="1">
      <alignment horizontal="center" vertical="top"/>
    </xf>
    <xf numFmtId="0" fontId="27" fillId="12" borderId="32" xfId="0" applyFont="1" applyFill="1" applyBorder="1" applyAlignment="1">
      <alignment vertical="top"/>
    </xf>
    <xf numFmtId="0" fontId="27" fillId="12" borderId="61" xfId="0" applyFont="1" applyFill="1" applyBorder="1" applyAlignment="1">
      <alignment horizontal="center" vertical="top"/>
    </xf>
    <xf numFmtId="0" fontId="27" fillId="12" borderId="8" xfId="0" applyFont="1" applyFill="1" applyBorder="1" applyAlignment="1">
      <alignment vertical="top" wrapText="1"/>
    </xf>
    <xf numFmtId="0" fontId="27" fillId="12" borderId="25" xfId="0" applyFont="1" applyFill="1" applyBorder="1" applyAlignment="1">
      <alignment horizontal="center" vertical="top" wrapText="1"/>
    </xf>
    <xf numFmtId="0" fontId="27" fillId="12" borderId="62" xfId="0" applyFont="1" applyFill="1" applyBorder="1" applyAlignment="1">
      <alignment vertical="top" wrapText="1"/>
    </xf>
    <xf numFmtId="0" fontId="27" fillId="12" borderId="97" xfId="0" applyFont="1" applyFill="1" applyBorder="1" applyAlignment="1">
      <alignment horizontal="center" vertical="top" wrapText="1"/>
    </xf>
    <xf numFmtId="0" fontId="27" fillId="12" borderId="98" xfId="0" applyFont="1" applyFill="1" applyBorder="1" applyAlignment="1">
      <alignment vertical="top"/>
    </xf>
    <xf numFmtId="0" fontId="27" fillId="12" borderId="99" xfId="0" applyFont="1" applyFill="1" applyBorder="1" applyAlignment="1">
      <alignment horizontal="center" vertical="top"/>
    </xf>
    <xf numFmtId="0" fontId="27" fillId="12" borderId="33" xfId="0" applyFont="1" applyFill="1" applyBorder="1" applyAlignment="1">
      <alignment vertical="top"/>
    </xf>
    <xf numFmtId="0" fontId="27" fillId="12" borderId="100" xfId="0" applyFont="1" applyFill="1" applyBorder="1" applyAlignment="1">
      <alignment horizontal="center" vertical="top"/>
    </xf>
    <xf numFmtId="0" fontId="27" fillId="12" borderId="45" xfId="0" applyFont="1" applyFill="1" applyBorder="1" applyAlignment="1">
      <alignment horizontal="center" vertical="top" wrapText="1"/>
    </xf>
    <xf numFmtId="0" fontId="27" fillId="12" borderId="9" xfId="0" applyFont="1" applyFill="1" applyBorder="1" applyAlignment="1">
      <alignment vertical="top"/>
    </xf>
    <xf numFmtId="0" fontId="27" fillId="12" borderId="101" xfId="0" applyFont="1" applyFill="1" applyBorder="1" applyAlignment="1">
      <alignment horizontal="center" vertical="top"/>
    </xf>
    <xf numFmtId="0" fontId="27" fillId="12" borderId="57" xfId="0" applyFont="1" applyFill="1" applyBorder="1" applyAlignment="1">
      <alignment vertical="top"/>
    </xf>
    <xf numFmtId="0" fontId="27" fillId="12" borderId="58" xfId="0" applyFont="1" applyFill="1" applyBorder="1" applyAlignment="1">
      <alignment horizontal="center" vertical="top"/>
    </xf>
    <xf numFmtId="0" fontId="27" fillId="12" borderId="10" xfId="0" applyFont="1" applyFill="1" applyBorder="1" applyAlignment="1">
      <alignment vertical="top" wrapText="1"/>
    </xf>
    <xf numFmtId="0" fontId="27" fillId="12" borderId="43" xfId="0" applyFont="1" applyFill="1" applyBorder="1" applyAlignment="1">
      <alignment horizontal="center" vertical="top" wrapText="1"/>
    </xf>
    <xf numFmtId="0" fontId="27" fillId="12" borderId="11" xfId="0" applyFont="1" applyFill="1" applyBorder="1" applyAlignment="1">
      <alignment vertical="top"/>
    </xf>
    <xf numFmtId="0" fontId="27" fillId="12" borderId="102" xfId="0" applyFont="1" applyFill="1" applyBorder="1" applyAlignment="1">
      <alignment horizontal="center" vertical="top"/>
    </xf>
    <xf numFmtId="0" fontId="27" fillId="12" borderId="82" xfId="0" applyFont="1" applyFill="1" applyBorder="1" applyAlignment="1">
      <alignment vertical="top" wrapText="1"/>
    </xf>
    <xf numFmtId="0" fontId="27" fillId="12" borderId="9" xfId="0" applyFont="1" applyFill="1" applyBorder="1" applyAlignment="1">
      <alignment vertical="top" wrapText="1"/>
    </xf>
    <xf numFmtId="0" fontId="27" fillId="12" borderId="101" xfId="0" applyFont="1" applyFill="1" applyBorder="1" applyAlignment="1">
      <alignment horizontal="center" vertical="top" wrapText="1"/>
    </xf>
    <xf numFmtId="0" fontId="27" fillId="12" borderId="98" xfId="0" applyFont="1" applyFill="1" applyBorder="1" applyAlignment="1">
      <alignment vertical="top" wrapText="1"/>
    </xf>
    <xf numFmtId="0" fontId="27" fillId="12" borderId="99" xfId="0" applyFont="1" applyFill="1" applyBorder="1" applyAlignment="1">
      <alignment horizontal="center" vertical="top" wrapText="1"/>
    </xf>
    <xf numFmtId="0" fontId="27" fillId="2" borderId="63" xfId="0" applyFont="1" applyFill="1" applyBorder="1" applyAlignment="1">
      <alignment horizontal="center" vertical="center"/>
    </xf>
    <xf numFmtId="0" fontId="27" fillId="12" borderId="0" xfId="0" applyFont="1" applyFill="1" applyAlignment="1">
      <alignment horizontal="left"/>
    </xf>
    <xf numFmtId="0" fontId="27" fillId="12" borderId="93" xfId="0" applyFont="1" applyFill="1" applyBorder="1" applyAlignment="1">
      <alignment horizontal="left" vertical="top"/>
    </xf>
    <xf numFmtId="0" fontId="27" fillId="12" borderId="3" xfId="0" applyFont="1" applyFill="1" applyBorder="1" applyAlignment="1">
      <alignment horizontal="left" vertical="top"/>
    </xf>
    <xf numFmtId="0" fontId="27" fillId="12" borderId="35" xfId="0" applyFont="1" applyFill="1" applyBorder="1" applyAlignment="1">
      <alignment horizontal="left" vertical="top"/>
    </xf>
    <xf numFmtId="0" fontId="27" fillId="12" borderId="34" xfId="0" applyFont="1" applyFill="1" applyBorder="1" applyAlignment="1">
      <alignment horizontal="left" vertical="top"/>
    </xf>
    <xf numFmtId="0" fontId="27" fillId="12" borderId="89" xfId="0" applyFont="1" applyFill="1" applyBorder="1" applyAlignment="1">
      <alignment horizontal="left" vertical="top"/>
    </xf>
    <xf numFmtId="0" fontId="27" fillId="12" borderId="32" xfId="0" applyFont="1" applyFill="1" applyBorder="1" applyAlignment="1">
      <alignment horizontal="left" vertical="top"/>
    </xf>
    <xf numFmtId="0" fontId="27" fillId="12" borderId="33" xfId="0" applyFont="1" applyFill="1" applyBorder="1" applyAlignment="1">
      <alignment horizontal="left" vertical="top"/>
    </xf>
    <xf numFmtId="0" fontId="27" fillId="12" borderId="57" xfId="0" applyFont="1" applyFill="1" applyBorder="1" applyAlignment="1">
      <alignment horizontal="left" vertical="top"/>
    </xf>
    <xf numFmtId="0" fontId="27" fillId="12" borderId="11" xfId="0" applyFont="1" applyFill="1" applyBorder="1" applyAlignment="1">
      <alignment horizontal="left" vertical="top"/>
    </xf>
    <xf numFmtId="0" fontId="27" fillId="12" borderId="39" xfId="0" applyFont="1" applyFill="1" applyBorder="1" applyAlignment="1">
      <alignment horizontal="left" vertical="top" indent="2"/>
    </xf>
    <xf numFmtId="0" fontId="27" fillId="12" borderId="41" xfId="0" applyFont="1" applyFill="1" applyBorder="1" applyAlignment="1">
      <alignment horizontal="left" vertical="top" indent="2"/>
    </xf>
    <xf numFmtId="0" fontId="27" fillId="12" borderId="83" xfId="0" applyFont="1" applyFill="1" applyBorder="1" applyAlignment="1">
      <alignment vertical="top"/>
    </xf>
    <xf numFmtId="0" fontId="27" fillId="12" borderId="102" xfId="0" applyFont="1" applyFill="1" applyBorder="1" applyAlignment="1">
      <alignment horizontal="left" vertical="top" indent="2"/>
    </xf>
    <xf numFmtId="0" fontId="41" fillId="12" borderId="35" xfId="0" applyFont="1" applyFill="1" applyBorder="1" applyAlignment="1">
      <alignment horizontal="left" vertical="top"/>
    </xf>
    <xf numFmtId="0" fontId="27" fillId="12" borderId="104" xfId="0" applyFont="1" applyFill="1" applyBorder="1" applyAlignment="1">
      <alignment vertical="top"/>
    </xf>
    <xf numFmtId="0" fontId="27" fillId="12" borderId="102" xfId="0" applyFont="1" applyFill="1" applyBorder="1" applyAlignment="1">
      <alignment vertical="top"/>
    </xf>
    <xf numFmtId="0" fontId="27" fillId="12" borderId="105" xfId="0" applyFont="1" applyFill="1" applyBorder="1" applyAlignment="1">
      <alignment vertical="top"/>
    </xf>
    <xf numFmtId="0" fontId="27" fillId="12" borderId="107" xfId="0" applyFont="1" applyFill="1" applyBorder="1" applyAlignment="1">
      <alignment vertical="top"/>
    </xf>
    <xf numFmtId="0" fontId="27" fillId="12" borderId="107" xfId="0" applyFont="1" applyFill="1" applyBorder="1" applyAlignment="1">
      <alignment horizontal="left" vertical="top"/>
    </xf>
    <xf numFmtId="0" fontId="27" fillId="12" borderId="108" xfId="0" applyFont="1" applyFill="1" applyBorder="1" applyAlignment="1">
      <alignment horizontal="center" vertical="top"/>
    </xf>
    <xf numFmtId="0" fontId="27" fillId="12" borderId="111" xfId="0" applyFont="1" applyFill="1" applyBorder="1" applyAlignment="1">
      <alignment vertical="top"/>
    </xf>
    <xf numFmtId="0" fontId="27" fillId="12" borderId="111" xfId="0" applyFont="1" applyFill="1" applyBorder="1" applyAlignment="1">
      <alignment horizontal="left" vertical="top"/>
    </xf>
    <xf numFmtId="0" fontId="27" fillId="12" borderId="112" xfId="0" applyFont="1" applyFill="1" applyBorder="1" applyAlignment="1">
      <alignment horizontal="center" vertical="top"/>
    </xf>
    <xf numFmtId="0" fontId="27" fillId="12" borderId="113" xfId="0" applyFont="1" applyFill="1" applyBorder="1" applyAlignment="1">
      <alignment vertical="top"/>
    </xf>
    <xf numFmtId="0" fontId="27" fillId="12" borderId="114" xfId="0" applyFont="1" applyFill="1" applyBorder="1" applyAlignment="1">
      <alignment horizontal="center" vertical="top"/>
    </xf>
    <xf numFmtId="0" fontId="27" fillId="12" borderId="115" xfId="0" applyFont="1" applyFill="1" applyBorder="1" applyAlignment="1">
      <alignment vertical="top"/>
    </xf>
    <xf numFmtId="0" fontId="27" fillId="12" borderId="115" xfId="0" applyFont="1" applyFill="1" applyBorder="1" applyAlignment="1">
      <alignment horizontal="left" vertical="top"/>
    </xf>
    <xf numFmtId="0" fontId="27" fillId="12" borderId="116" xfId="0" applyFont="1" applyFill="1" applyBorder="1" applyAlignment="1">
      <alignment horizontal="center" vertical="top"/>
    </xf>
    <xf numFmtId="0" fontId="27" fillId="12" borderId="107" xfId="0" applyFont="1" applyFill="1" applyBorder="1" applyAlignment="1">
      <alignment horizontal="center" vertical="top"/>
    </xf>
    <xf numFmtId="0" fontId="36" fillId="13" borderId="64" xfId="0" applyFont="1" applyFill="1" applyBorder="1" applyAlignment="1">
      <alignment horizontal="left" vertical="center"/>
    </xf>
    <xf numFmtId="0" fontId="36" fillId="17" borderId="2" xfId="0" applyFont="1" applyFill="1" applyBorder="1" applyAlignment="1">
      <alignment horizontal="center" vertical="center"/>
    </xf>
    <xf numFmtId="0" fontId="25" fillId="17" borderId="7" xfId="0" applyFont="1" applyFill="1" applyBorder="1" applyAlignment="1">
      <alignment horizontal="center" vertical="center"/>
    </xf>
    <xf numFmtId="0" fontId="25" fillId="17" borderId="1" xfId="0" applyFont="1" applyFill="1" applyBorder="1" applyAlignment="1">
      <alignment horizontal="center" vertical="center"/>
    </xf>
    <xf numFmtId="0" fontId="25" fillId="17" borderId="2" xfId="0" applyFont="1" applyFill="1" applyBorder="1" applyAlignment="1">
      <alignment horizontal="center" vertical="center"/>
    </xf>
    <xf numFmtId="0" fontId="20" fillId="12" borderId="80" xfId="0" applyFont="1" applyFill="1" applyBorder="1" applyAlignment="1">
      <alignment vertical="top"/>
    </xf>
    <xf numFmtId="0" fontId="20" fillId="12" borderId="117" xfId="0" applyFont="1" applyFill="1" applyBorder="1" applyAlignment="1">
      <alignment vertical="top"/>
    </xf>
    <xf numFmtId="0" fontId="20" fillId="12" borderId="67" xfId="0" applyFont="1" applyFill="1" applyBorder="1" applyAlignment="1">
      <alignment vertical="top"/>
    </xf>
    <xf numFmtId="0" fontId="20" fillId="12" borderId="77" xfId="0" applyFont="1" applyFill="1" applyBorder="1" applyAlignment="1">
      <alignment vertical="top"/>
    </xf>
    <xf numFmtId="49" fontId="36" fillId="12" borderId="65" xfId="0" applyNumberFormat="1" applyFont="1" applyFill="1" applyBorder="1" applyAlignment="1">
      <alignment horizontal="center" vertical="center" wrapText="1" shrinkToFit="1"/>
    </xf>
    <xf numFmtId="49" fontId="36" fillId="12" borderId="66" xfId="0" applyNumberFormat="1" applyFont="1" applyFill="1" applyBorder="1" applyAlignment="1">
      <alignment horizontal="center" vertical="center" wrapText="1" shrinkToFit="1"/>
    </xf>
    <xf numFmtId="49" fontId="36" fillId="8" borderId="67" xfId="0" applyNumberFormat="1" applyFont="1" applyFill="1" applyBorder="1" applyAlignment="1">
      <alignment horizontal="center" vertical="center" wrapText="1" shrinkToFit="1"/>
    </xf>
    <xf numFmtId="49" fontId="36" fillId="8" borderId="66" xfId="0" applyNumberFormat="1" applyFont="1" applyFill="1" applyBorder="1" applyAlignment="1">
      <alignment horizontal="center" vertical="center" wrapText="1" shrinkToFit="1"/>
    </xf>
    <xf numFmtId="49" fontId="36" fillId="12" borderId="67" xfId="0" applyNumberFormat="1" applyFont="1" applyFill="1" applyBorder="1" applyAlignment="1">
      <alignment horizontal="center" vertical="center" wrapText="1" shrinkToFit="1"/>
    </xf>
    <xf numFmtId="49" fontId="36" fillId="12" borderId="68" xfId="0" applyNumberFormat="1" applyFont="1" applyFill="1" applyBorder="1" applyAlignment="1">
      <alignment horizontal="center" vertical="center" wrapText="1" shrinkToFit="1"/>
    </xf>
    <xf numFmtId="49" fontId="36" fillId="12" borderId="84" xfId="0" applyNumberFormat="1" applyFont="1" applyFill="1" applyBorder="1" applyAlignment="1">
      <alignment horizontal="center" vertical="center" wrapText="1" shrinkToFit="1"/>
    </xf>
    <xf numFmtId="49" fontId="36" fillId="12" borderId="34" xfId="0" applyNumberFormat="1" applyFont="1" applyFill="1" applyBorder="1" applyAlignment="1">
      <alignment horizontal="center" vertical="center" wrapText="1" shrinkToFit="1"/>
    </xf>
    <xf numFmtId="49" fontId="36" fillId="8" borderId="68" xfId="0" applyNumberFormat="1" applyFont="1" applyFill="1" applyBorder="1" applyAlignment="1">
      <alignment horizontal="center" vertical="center" wrapText="1" shrinkToFit="1"/>
    </xf>
    <xf numFmtId="49" fontId="36" fillId="12" borderId="68" xfId="3" applyNumberFormat="1" applyFont="1" applyFill="1" applyBorder="1" applyAlignment="1">
      <alignment horizontal="center" vertical="center" wrapText="1" shrinkToFit="1"/>
    </xf>
    <xf numFmtId="49" fontId="36" fillId="12" borderId="67" xfId="3" applyNumberFormat="1" applyFont="1" applyFill="1" applyBorder="1" applyAlignment="1">
      <alignment horizontal="center" vertical="center" wrapText="1" shrinkToFit="1"/>
    </xf>
    <xf numFmtId="49" fontId="36" fillId="12" borderId="66" xfId="3" applyNumberFormat="1" applyFont="1" applyFill="1" applyBorder="1" applyAlignment="1">
      <alignment horizontal="center" vertical="center" wrapText="1" shrinkToFit="1"/>
    </xf>
    <xf numFmtId="49" fontId="36" fillId="12" borderId="74" xfId="0" applyNumberFormat="1" applyFont="1" applyFill="1" applyBorder="1" applyAlignment="1">
      <alignment horizontal="center" vertical="center" wrapText="1" shrinkToFit="1"/>
    </xf>
    <xf numFmtId="0" fontId="42" fillId="12" borderId="0" xfId="0" applyFont="1" applyFill="1" applyAlignment="1">
      <alignment horizontal="right"/>
    </xf>
    <xf numFmtId="0" fontId="27" fillId="12" borderId="67" xfId="0" applyFont="1" applyFill="1" applyBorder="1" applyAlignment="1">
      <alignment vertical="top"/>
    </xf>
    <xf numFmtId="0" fontId="27" fillId="12" borderId="67" xfId="0" applyFont="1" applyFill="1" applyBorder="1" applyAlignment="1">
      <alignment horizontal="left" vertical="top"/>
    </xf>
    <xf numFmtId="0" fontId="27" fillId="12" borderId="77" xfId="0" applyFont="1" applyFill="1" applyBorder="1" applyAlignment="1">
      <alignment horizontal="center" vertical="top"/>
    </xf>
    <xf numFmtId="0" fontId="27" fillId="12" borderId="105" xfId="0" applyFont="1" applyFill="1" applyBorder="1" applyAlignment="1">
      <alignment vertical="top" wrapText="1"/>
    </xf>
    <xf numFmtId="0" fontId="27" fillId="12" borderId="106" xfId="0" applyFont="1" applyFill="1" applyBorder="1" applyAlignment="1">
      <alignment horizontal="center" vertical="top" wrapText="1"/>
    </xf>
    <xf numFmtId="0" fontId="27" fillId="12" borderId="109" xfId="0" applyFont="1" applyFill="1" applyBorder="1" applyAlignment="1">
      <alignment vertical="top" wrapText="1"/>
    </xf>
    <xf numFmtId="0" fontId="27" fillId="12" borderId="110" xfId="0" applyFont="1" applyFill="1" applyBorder="1" applyAlignment="1">
      <alignment horizontal="center" vertical="top" wrapText="1"/>
    </xf>
    <xf numFmtId="0" fontId="27" fillId="12" borderId="113" xfId="0" applyFont="1" applyFill="1" applyBorder="1" applyAlignment="1">
      <alignment vertical="top" wrapText="1"/>
    </xf>
    <xf numFmtId="0" fontId="27" fillId="12" borderId="114" xfId="0" applyFont="1" applyFill="1" applyBorder="1" applyAlignment="1">
      <alignment horizontal="center" vertical="top" wrapText="1"/>
    </xf>
    <xf numFmtId="0" fontId="27" fillId="12" borderId="118" xfId="0" applyFont="1" applyFill="1" applyBorder="1" applyAlignment="1">
      <alignment vertical="top" wrapText="1"/>
    </xf>
    <xf numFmtId="0" fontId="27" fillId="12" borderId="119" xfId="0" applyFont="1" applyFill="1" applyBorder="1" applyAlignment="1">
      <alignment horizontal="center" vertical="top" wrapText="1"/>
    </xf>
    <xf numFmtId="0" fontId="27" fillId="12" borderId="120" xfId="0" applyFont="1" applyFill="1" applyBorder="1" applyAlignment="1">
      <alignment vertical="top"/>
    </xf>
    <xf numFmtId="0" fontId="27" fillId="12" borderId="120" xfId="0" applyFont="1" applyFill="1" applyBorder="1" applyAlignment="1">
      <alignment horizontal="left" vertical="top"/>
    </xf>
    <xf numFmtId="0" fontId="27" fillId="12" borderId="121" xfId="0" applyFont="1" applyFill="1" applyBorder="1" applyAlignment="1">
      <alignment horizontal="center" vertical="top"/>
    </xf>
    <xf numFmtId="0" fontId="27" fillId="0" borderId="0" xfId="0" applyFont="1" applyAlignment="1">
      <alignment horizontal="center"/>
    </xf>
    <xf numFmtId="0" fontId="27" fillId="0" borderId="0" xfId="0" applyFont="1" applyAlignment="1">
      <alignment horizontal="center" vertical="center"/>
    </xf>
    <xf numFmtId="0" fontId="20" fillId="12" borderId="0" xfId="0" applyFont="1" applyFill="1" applyAlignment="1">
      <alignment horizontal="left" vertical="center"/>
    </xf>
    <xf numFmtId="0" fontId="39" fillId="12" borderId="0" xfId="0" applyFont="1" applyFill="1" applyAlignment="1">
      <alignment horizontal="left" vertical="center"/>
    </xf>
    <xf numFmtId="0" fontId="27" fillId="19" borderId="28" xfId="0" applyFont="1" applyFill="1" applyBorder="1" applyAlignment="1">
      <alignment vertical="top" wrapText="1"/>
    </xf>
    <xf numFmtId="0" fontId="27" fillId="19" borderId="103" xfId="0" applyFont="1" applyFill="1" applyBorder="1" applyAlignment="1">
      <alignment horizontal="center" vertical="top" wrapText="1"/>
    </xf>
    <xf numFmtId="0" fontId="27" fillId="19" borderId="29" xfId="0" applyFont="1" applyFill="1" applyBorder="1" applyAlignment="1">
      <alignment vertical="top"/>
    </xf>
    <xf numFmtId="0" fontId="27" fillId="19" borderId="29" xfId="0" applyFont="1" applyFill="1" applyBorder="1" applyAlignment="1">
      <alignment horizontal="left" vertical="top"/>
    </xf>
    <xf numFmtId="0" fontId="27" fillId="19" borderId="30" xfId="0" applyFont="1" applyFill="1" applyBorder="1" applyAlignment="1">
      <alignment horizontal="center" vertical="top"/>
    </xf>
    <xf numFmtId="0" fontId="27" fillId="12" borderId="123" xfId="0" applyFont="1" applyFill="1" applyBorder="1" applyAlignment="1">
      <alignment horizontal="center" vertical="center"/>
    </xf>
    <xf numFmtId="0" fontId="36" fillId="0" borderId="0" xfId="0" applyFont="1" applyAlignment="1">
      <alignment horizontal="center" vertical="center"/>
    </xf>
    <xf numFmtId="0" fontId="27" fillId="12" borderId="124" xfId="0" applyFont="1" applyFill="1" applyBorder="1" applyAlignment="1">
      <alignment horizontal="center" vertical="center"/>
    </xf>
    <xf numFmtId="0" fontId="27" fillId="19" borderId="122" xfId="0" applyFont="1" applyFill="1" applyBorder="1" applyAlignment="1">
      <alignment horizontal="center" vertical="center"/>
    </xf>
    <xf numFmtId="0" fontId="27" fillId="12" borderId="130" xfId="0" applyFont="1" applyFill="1" applyBorder="1" applyAlignment="1">
      <alignment horizontal="center" vertical="center"/>
    </xf>
    <xf numFmtId="0" fontId="27" fillId="12" borderId="131" xfId="0" applyFont="1" applyFill="1" applyBorder="1" applyAlignment="1">
      <alignment horizontal="center" vertical="center"/>
    </xf>
    <xf numFmtId="0" fontId="27" fillId="18" borderId="131" xfId="0" applyFont="1" applyFill="1" applyBorder="1" applyAlignment="1">
      <alignment horizontal="center" vertical="center"/>
    </xf>
    <xf numFmtId="0" fontId="27" fillId="12" borderId="132" xfId="0" applyFont="1" applyFill="1" applyBorder="1" applyAlignment="1">
      <alignment horizontal="center" vertical="center"/>
    </xf>
    <xf numFmtId="0" fontId="27" fillId="12" borderId="137" xfId="0" applyFont="1" applyFill="1" applyBorder="1" applyAlignment="1">
      <alignment horizontal="center" vertical="center"/>
    </xf>
    <xf numFmtId="0" fontId="27" fillId="12" borderId="140" xfId="0" applyFont="1" applyFill="1" applyBorder="1" applyAlignment="1">
      <alignment horizontal="center" vertical="center"/>
    </xf>
    <xf numFmtId="0" fontId="27" fillId="13" borderId="142" xfId="0" applyFont="1" applyFill="1" applyBorder="1" applyAlignment="1">
      <alignment horizontal="center" vertical="center"/>
    </xf>
    <xf numFmtId="0" fontId="27" fillId="13" borderId="143" xfId="0" applyFont="1" applyFill="1" applyBorder="1" applyAlignment="1">
      <alignment horizontal="center" vertical="center"/>
    </xf>
    <xf numFmtId="0" fontId="27" fillId="13" borderId="144" xfId="0" applyFont="1" applyFill="1" applyBorder="1" applyAlignment="1">
      <alignment horizontal="center" vertical="center"/>
    </xf>
    <xf numFmtId="0" fontId="27" fillId="13" borderId="145" xfId="0" applyFont="1" applyFill="1" applyBorder="1" applyAlignment="1">
      <alignment horizontal="center" vertical="center"/>
    </xf>
    <xf numFmtId="0" fontId="27" fillId="13" borderId="146" xfId="0" applyFont="1" applyFill="1" applyBorder="1" applyAlignment="1">
      <alignment horizontal="center" vertical="center"/>
    </xf>
    <xf numFmtId="0" fontId="27" fillId="13" borderId="147" xfId="0" applyFont="1" applyFill="1" applyBorder="1" applyAlignment="1">
      <alignment horizontal="center" vertical="center"/>
    </xf>
    <xf numFmtId="0" fontId="27" fillId="13" borderId="93" xfId="0" applyFont="1" applyFill="1" applyBorder="1" applyAlignment="1">
      <alignment horizontal="center" vertical="center"/>
    </xf>
    <xf numFmtId="0" fontId="27" fillId="19" borderId="24" xfId="0" applyFont="1" applyFill="1" applyBorder="1" applyAlignment="1">
      <alignment horizontal="center" vertical="center"/>
    </xf>
    <xf numFmtId="0" fontId="27" fillId="12" borderId="127" xfId="0" applyFont="1" applyFill="1" applyBorder="1" applyAlignment="1">
      <alignment horizontal="center" vertical="center"/>
    </xf>
    <xf numFmtId="0" fontId="27" fillId="12" borderId="128" xfId="0" applyFont="1" applyFill="1" applyBorder="1" applyAlignment="1">
      <alignment horizontal="center" vertical="center"/>
    </xf>
    <xf numFmtId="0" fontId="27" fillId="18" borderId="128" xfId="0" applyFont="1" applyFill="1" applyBorder="1" applyAlignment="1">
      <alignment horizontal="center" vertical="center"/>
    </xf>
    <xf numFmtId="0" fontId="27" fillId="12" borderId="129" xfId="0" applyFont="1" applyFill="1" applyBorder="1" applyAlignment="1">
      <alignment horizontal="center" vertical="center"/>
    </xf>
    <xf numFmtId="0" fontId="27" fillId="12" borderId="136" xfId="0" applyFont="1" applyFill="1" applyBorder="1" applyAlignment="1">
      <alignment horizontal="center" vertical="center"/>
    </xf>
    <xf numFmtId="0" fontId="27" fillId="12" borderId="139" xfId="0" applyFont="1" applyFill="1" applyBorder="1" applyAlignment="1">
      <alignment horizontal="center" vertical="center"/>
    </xf>
    <xf numFmtId="0" fontId="27" fillId="12" borderId="120" xfId="0" applyFont="1" applyFill="1" applyBorder="1" applyAlignment="1">
      <alignment horizontal="center" vertical="center"/>
    </xf>
    <xf numFmtId="0" fontId="36" fillId="19" borderId="148" xfId="0" applyFont="1" applyFill="1" applyBorder="1" applyAlignment="1">
      <alignment horizontal="center" vertical="center"/>
    </xf>
    <xf numFmtId="0" fontId="36" fillId="20" borderId="149" xfId="0" applyFont="1" applyFill="1" applyBorder="1" applyAlignment="1">
      <alignment horizontal="center" vertical="center"/>
    </xf>
    <xf numFmtId="0" fontId="36" fillId="21" borderId="150" xfId="0" applyFont="1" applyFill="1" applyBorder="1" applyAlignment="1">
      <alignment horizontal="center" vertical="center"/>
    </xf>
    <xf numFmtId="0" fontId="36" fillId="20" borderId="151" xfId="0" applyFont="1" applyFill="1" applyBorder="1" applyAlignment="1">
      <alignment horizontal="center" vertical="center"/>
    </xf>
    <xf numFmtId="0" fontId="36" fillId="10" borderId="152" xfId="0" applyFont="1" applyFill="1" applyBorder="1" applyAlignment="1">
      <alignment horizontal="center" vertical="center"/>
    </xf>
    <xf numFmtId="0" fontId="36" fillId="10" borderId="150" xfId="0" applyFont="1" applyFill="1" applyBorder="1" applyAlignment="1">
      <alignment horizontal="center" vertical="center"/>
    </xf>
    <xf numFmtId="0" fontId="36" fillId="10" borderId="153" xfId="0" applyFont="1" applyFill="1" applyBorder="1" applyAlignment="1">
      <alignment horizontal="center" vertical="center"/>
    </xf>
    <xf numFmtId="0" fontId="36" fillId="10" borderId="154" xfId="0" applyFont="1" applyFill="1" applyBorder="1" applyAlignment="1">
      <alignment horizontal="center" vertical="center"/>
    </xf>
    <xf numFmtId="0" fontId="36" fillId="10" borderId="151" xfId="0" applyFont="1" applyFill="1" applyBorder="1" applyAlignment="1">
      <alignment horizontal="center" vertical="center"/>
    </xf>
    <xf numFmtId="0" fontId="34" fillId="10" borderId="0" xfId="0" applyFont="1" applyFill="1" applyAlignment="1">
      <alignment horizontal="left" vertical="top"/>
    </xf>
    <xf numFmtId="0" fontId="34" fillId="10" borderId="0" xfId="0" applyFont="1" applyFill="1" applyAlignment="1">
      <alignment horizontal="left"/>
    </xf>
    <xf numFmtId="0" fontId="27" fillId="13" borderId="155" xfId="0" applyFont="1" applyFill="1" applyBorder="1" applyAlignment="1">
      <alignment horizontal="center" vertical="center"/>
    </xf>
    <xf numFmtId="0" fontId="36" fillId="10" borderId="156" xfId="0" applyFont="1" applyFill="1" applyBorder="1" applyAlignment="1">
      <alignment horizontal="center" vertical="center"/>
    </xf>
    <xf numFmtId="0" fontId="27" fillId="12" borderId="119" xfId="0" applyFont="1" applyFill="1" applyBorder="1" applyAlignment="1">
      <alignment horizontal="center" vertical="center"/>
    </xf>
    <xf numFmtId="0" fontId="27" fillId="19" borderId="126" xfId="0" applyFont="1" applyFill="1" applyBorder="1" applyAlignment="1">
      <alignment horizontal="center" vertical="center" wrapText="1"/>
    </xf>
    <xf numFmtId="0" fontId="27" fillId="0" borderId="133" xfId="0" applyFont="1" applyBorder="1" applyAlignment="1">
      <alignment horizontal="center" vertical="center" wrapText="1"/>
    </xf>
    <xf numFmtId="0" fontId="27" fillId="0" borderId="134" xfId="0" applyFont="1" applyBorder="1" applyAlignment="1">
      <alignment horizontal="center" vertical="center" wrapText="1"/>
    </xf>
    <xf numFmtId="0" fontId="27" fillId="18" borderId="134" xfId="0" applyFont="1" applyFill="1" applyBorder="1" applyAlignment="1">
      <alignment horizontal="center" vertical="center" wrapText="1"/>
    </xf>
    <xf numFmtId="0" fontId="27" fillId="0" borderId="138" xfId="0" applyFont="1" applyBorder="1" applyAlignment="1">
      <alignment horizontal="center" vertical="center" wrapText="1"/>
    </xf>
    <xf numFmtId="0" fontId="27" fillId="0" borderId="141" xfId="0" applyFont="1" applyBorder="1" applyAlignment="1">
      <alignment horizontal="center" vertical="center" wrapText="1"/>
    </xf>
    <xf numFmtId="0" fontId="27" fillId="0" borderId="80" xfId="0" applyFont="1" applyBorder="1" applyAlignment="1">
      <alignment horizontal="center" vertical="center" wrapText="1"/>
    </xf>
    <xf numFmtId="0" fontId="27" fillId="0" borderId="0" xfId="0" applyFont="1" applyAlignment="1">
      <alignment horizontal="center" vertical="center" wrapText="1"/>
    </xf>
    <xf numFmtId="0" fontId="20" fillId="9" borderId="0" xfId="0" applyFont="1" applyFill="1" applyAlignment="1">
      <alignment horizontal="left" vertical="top"/>
    </xf>
    <xf numFmtId="0" fontId="36" fillId="21" borderId="153" xfId="0" applyFont="1" applyFill="1" applyBorder="1" applyAlignment="1">
      <alignment horizontal="center" vertical="center"/>
    </xf>
    <xf numFmtId="0" fontId="27" fillId="18" borderId="139" xfId="0" applyFont="1" applyFill="1" applyBorder="1" applyAlignment="1">
      <alignment horizontal="center" vertical="center"/>
    </xf>
    <xf numFmtId="0" fontId="27" fillId="18" borderId="140" xfId="0" applyFont="1" applyFill="1" applyBorder="1" applyAlignment="1">
      <alignment horizontal="center" vertical="center"/>
    </xf>
    <xf numFmtId="0" fontId="27" fillId="18" borderId="141" xfId="0" applyFont="1" applyFill="1" applyBorder="1" applyAlignment="1">
      <alignment horizontal="center" vertical="center" wrapText="1"/>
    </xf>
    <xf numFmtId="0" fontId="27" fillId="13" borderId="158" xfId="0" applyFont="1" applyFill="1" applyBorder="1" applyAlignment="1">
      <alignment horizontal="center" vertical="center"/>
    </xf>
    <xf numFmtId="0" fontId="36" fillId="20" borderId="159" xfId="0" applyFont="1" applyFill="1" applyBorder="1" applyAlignment="1">
      <alignment horizontal="center" vertical="center"/>
    </xf>
    <xf numFmtId="0" fontId="27" fillId="12" borderId="160" xfId="0" applyFont="1" applyFill="1" applyBorder="1" applyAlignment="1">
      <alignment horizontal="center" vertical="center"/>
    </xf>
    <xf numFmtId="0" fontId="27" fillId="0" borderId="161" xfId="0" applyFont="1" applyBorder="1" applyAlignment="1">
      <alignment horizontal="center" vertical="center" wrapText="1"/>
    </xf>
    <xf numFmtId="0" fontId="27" fillId="12" borderId="162" xfId="0" applyFont="1" applyFill="1" applyBorder="1" applyAlignment="1">
      <alignment vertical="top" wrapText="1"/>
    </xf>
    <xf numFmtId="0" fontId="27" fillId="12" borderId="94" xfId="0" applyFont="1" applyFill="1" applyBorder="1" applyAlignment="1">
      <alignment vertical="top"/>
    </xf>
    <xf numFmtId="0" fontId="27" fillId="12" borderId="79" xfId="0" applyFont="1" applyFill="1" applyBorder="1" applyAlignment="1">
      <alignment vertical="top"/>
    </xf>
    <xf numFmtId="0" fontId="27" fillId="12" borderId="79" xfId="0" applyFont="1" applyFill="1" applyBorder="1" applyAlignment="1">
      <alignment vertical="top" wrapText="1"/>
    </xf>
    <xf numFmtId="0" fontId="27" fillId="12" borderId="56" xfId="0" applyFont="1" applyFill="1" applyBorder="1" applyAlignment="1">
      <alignment vertical="top" wrapText="1"/>
    </xf>
    <xf numFmtId="0" fontId="27" fillId="12" borderId="125" xfId="0" applyFont="1" applyFill="1" applyBorder="1" applyAlignment="1">
      <alignment horizontal="center" vertical="top" wrapText="1"/>
    </xf>
    <xf numFmtId="0" fontId="27" fillId="12" borderId="80" xfId="0" applyFont="1" applyFill="1" applyBorder="1" applyAlignment="1">
      <alignment vertical="top"/>
    </xf>
    <xf numFmtId="0" fontId="27" fillId="12" borderId="80" xfId="0" applyFont="1" applyFill="1" applyBorder="1" applyAlignment="1">
      <alignment horizontal="left" vertical="top"/>
    </xf>
    <xf numFmtId="0" fontId="27" fillId="12" borderId="117" xfId="0" applyFont="1" applyFill="1" applyBorder="1" applyAlignment="1">
      <alignment horizontal="center" vertical="top"/>
    </xf>
    <xf numFmtId="0" fontId="27" fillId="12" borderId="95" xfId="0" applyFont="1" applyFill="1" applyBorder="1" applyAlignment="1">
      <alignment vertical="top" wrapText="1"/>
    </xf>
    <xf numFmtId="0" fontId="27" fillId="12" borderId="47" xfId="0" applyFont="1" applyFill="1" applyBorder="1" applyAlignment="1">
      <alignment horizontal="center" vertical="top" wrapText="1"/>
    </xf>
    <xf numFmtId="0" fontId="27" fillId="12" borderId="118" xfId="0" applyFont="1" applyFill="1" applyBorder="1" applyAlignment="1">
      <alignment vertical="top"/>
    </xf>
    <xf numFmtId="0" fontId="27" fillId="12" borderId="119" xfId="0" applyFont="1" applyFill="1" applyBorder="1" applyAlignment="1">
      <alignment horizontal="center" vertical="top"/>
    </xf>
    <xf numFmtId="0" fontId="27" fillId="12" borderId="115" xfId="0" applyFont="1" applyFill="1" applyBorder="1" applyAlignment="1">
      <alignment horizontal="center" vertical="top"/>
    </xf>
    <xf numFmtId="0" fontId="21" fillId="12" borderId="0" xfId="0" applyFont="1" applyFill="1" applyAlignment="1">
      <alignment horizontal="left" vertical="center"/>
    </xf>
    <xf numFmtId="0" fontId="47" fillId="22" borderId="164" xfId="0" applyFont="1" applyFill="1" applyBorder="1" applyAlignment="1">
      <alignment horizontal="center" vertical="center" wrapText="1"/>
    </xf>
    <xf numFmtId="0" fontId="22" fillId="0" borderId="157" xfId="0" applyFont="1" applyBorder="1" applyAlignment="1">
      <alignment horizontal="center" vertical="center" wrapText="1"/>
    </xf>
    <xf numFmtId="0" fontId="47" fillId="22" borderId="164" xfId="0" applyFont="1" applyFill="1" applyBorder="1" applyAlignment="1">
      <alignment horizontal="justify" vertical="center" wrapText="1"/>
    </xf>
    <xf numFmtId="0" fontId="37" fillId="0" borderId="142" xfId="0" applyFont="1" applyBorder="1" applyAlignment="1">
      <alignment horizontal="justify" vertical="center" wrapText="1"/>
    </xf>
    <xf numFmtId="0" fontId="47" fillId="22" borderId="165" xfId="0" applyFont="1" applyFill="1" applyBorder="1" applyAlignment="1">
      <alignment horizontal="justify" vertical="center" wrapText="1"/>
    </xf>
    <xf numFmtId="0" fontId="37" fillId="0" borderId="163" xfId="0" applyFont="1" applyBorder="1" applyAlignment="1">
      <alignment horizontal="justify" vertical="center" wrapText="1"/>
    </xf>
    <xf numFmtId="0" fontId="27" fillId="12" borderId="0" xfId="0" applyFont="1" applyFill="1" applyAlignment="1">
      <alignment horizontal="left" vertical="center" wrapText="1"/>
    </xf>
    <xf numFmtId="0" fontId="27" fillId="0" borderId="135" xfId="0" applyFont="1" applyBorder="1" applyAlignment="1">
      <alignment horizontal="left" vertical="center" wrapText="1"/>
    </xf>
    <xf numFmtId="0" fontId="34" fillId="9" borderId="0" xfId="0" applyFont="1" applyFill="1" applyAlignment="1">
      <alignment horizontal="left" vertical="center"/>
    </xf>
    <xf numFmtId="0" fontId="34" fillId="10" borderId="0" xfId="0" applyFont="1" applyFill="1" applyAlignment="1">
      <alignment horizontal="left" vertical="center"/>
    </xf>
    <xf numFmtId="0" fontId="24" fillId="10" borderId="44" xfId="0" applyFont="1" applyFill="1" applyBorder="1" applyAlignment="1">
      <alignment horizontal="left" vertical="center"/>
    </xf>
    <xf numFmtId="0" fontId="24" fillId="10" borderId="44" xfId="0" applyFont="1" applyFill="1" applyBorder="1" applyAlignment="1">
      <alignment horizontal="left"/>
    </xf>
    <xf numFmtId="0" fontId="20" fillId="10" borderId="44" xfId="0" applyFont="1" applyFill="1" applyBorder="1" applyAlignment="1">
      <alignment horizontal="left"/>
    </xf>
    <xf numFmtId="0" fontId="20" fillId="10" borderId="44" xfId="0" applyFont="1" applyFill="1" applyBorder="1" applyAlignment="1">
      <alignment horizontal="left" vertical="center"/>
    </xf>
    <xf numFmtId="0" fontId="27" fillId="0" borderId="80" xfId="0" applyFont="1" applyBorder="1" applyAlignment="1">
      <alignment horizontal="left" vertical="center" wrapText="1"/>
    </xf>
    <xf numFmtId="0" fontId="27" fillId="0" borderId="0" xfId="0" applyFont="1" applyAlignment="1">
      <alignment horizontal="left"/>
    </xf>
    <xf numFmtId="0" fontId="27" fillId="0" borderId="125" xfId="0" applyFont="1" applyBorder="1" applyAlignment="1">
      <alignment horizontal="left" vertical="center" wrapText="1"/>
    </xf>
    <xf numFmtId="0" fontId="27" fillId="0" borderId="141" xfId="0" applyFont="1" applyBorder="1" applyAlignment="1">
      <alignment horizontal="left" vertical="center" wrapText="1"/>
    </xf>
    <xf numFmtId="0" fontId="36" fillId="20" borderId="152" xfId="0" applyFont="1" applyFill="1" applyBorder="1" applyAlignment="1">
      <alignment horizontal="center" vertical="center"/>
    </xf>
    <xf numFmtId="0" fontId="27" fillId="13" borderId="86" xfId="0" applyFont="1" applyFill="1" applyBorder="1" applyAlignment="1">
      <alignment horizontal="center" vertical="center"/>
    </xf>
    <xf numFmtId="0" fontId="36" fillId="20" borderId="166" xfId="0" applyFont="1" applyFill="1" applyBorder="1" applyAlignment="1">
      <alignment horizontal="center" vertical="center"/>
    </xf>
    <xf numFmtId="0" fontId="27" fillId="12" borderId="21" xfId="0" applyFont="1" applyFill="1" applyBorder="1" applyAlignment="1">
      <alignment horizontal="center" vertical="center"/>
    </xf>
    <xf numFmtId="0" fontId="27" fillId="0" borderId="16" xfId="0" applyFont="1" applyBorder="1" applyAlignment="1">
      <alignment horizontal="left" vertical="center" wrapText="1"/>
    </xf>
    <xf numFmtId="0" fontId="36" fillId="20" borderId="153" xfId="0" applyFont="1" applyFill="1" applyBorder="1" applyAlignment="1">
      <alignment horizontal="center" vertical="center"/>
    </xf>
    <xf numFmtId="0" fontId="49" fillId="0" borderId="167" xfId="0" applyFont="1" applyBorder="1" applyAlignment="1">
      <alignment horizontal="justify" vertical="center" wrapText="1"/>
    </xf>
    <xf numFmtId="0" fontId="37" fillId="0" borderId="126" xfId="0" applyFont="1" applyBorder="1" applyAlignment="1">
      <alignment horizontal="justify" vertical="center" wrapText="1"/>
    </xf>
    <xf numFmtId="0" fontId="20" fillId="7" borderId="42" xfId="0" applyFont="1" applyFill="1" applyBorder="1" applyAlignment="1" applyProtection="1">
      <alignment horizontal="left" vertical="center"/>
      <protection locked="0"/>
    </xf>
    <xf numFmtId="0" fontId="20" fillId="7" borderId="46" xfId="0" applyFont="1" applyFill="1" applyBorder="1" applyAlignment="1" applyProtection="1">
      <alignment horizontal="left" vertical="center"/>
      <protection locked="0"/>
    </xf>
    <xf numFmtId="0" fontId="20" fillId="7" borderId="47" xfId="0" applyFont="1" applyFill="1" applyBorder="1" applyAlignment="1" applyProtection="1">
      <alignment horizontal="left" vertical="center"/>
      <protection locked="0"/>
    </xf>
    <xf numFmtId="0" fontId="20" fillId="11" borderId="0" xfId="0" applyFont="1" applyFill="1" applyAlignment="1">
      <alignment horizontal="right" vertical="top"/>
    </xf>
    <xf numFmtId="0" fontId="20" fillId="11" borderId="52" xfId="0" applyFont="1" applyFill="1" applyBorder="1" applyAlignment="1">
      <alignment horizontal="right" vertical="top"/>
    </xf>
    <xf numFmtId="0" fontId="20" fillId="5" borderId="42" xfId="0" applyFont="1" applyFill="1" applyBorder="1" applyAlignment="1" applyProtection="1">
      <alignment horizontal="center" vertical="center"/>
      <protection locked="0"/>
    </xf>
    <xf numFmtId="0" fontId="20" fillId="5" borderId="46" xfId="0" applyFont="1" applyFill="1" applyBorder="1" applyAlignment="1" applyProtection="1">
      <alignment horizontal="center" vertical="center"/>
      <protection locked="0"/>
    </xf>
    <xf numFmtId="0" fontId="20" fillId="5" borderId="47" xfId="0" applyFont="1" applyFill="1" applyBorder="1" applyAlignment="1" applyProtection="1">
      <alignment horizontal="center" vertical="center"/>
      <protection locked="0"/>
    </xf>
    <xf numFmtId="0" fontId="20" fillId="0" borderId="36" xfId="0" applyFont="1" applyBorder="1" applyAlignment="1" applyProtection="1">
      <alignment horizontal="left" vertical="top" wrapText="1"/>
      <protection locked="0"/>
    </xf>
    <xf numFmtId="0" fontId="20" fillId="0" borderId="37" xfId="0" applyFont="1" applyBorder="1" applyAlignment="1" applyProtection="1">
      <alignment horizontal="left" vertical="top" wrapText="1"/>
      <protection locked="0"/>
    </xf>
    <xf numFmtId="0" fontId="20" fillId="0" borderId="38" xfId="0" applyFont="1" applyBorder="1" applyAlignment="1" applyProtection="1">
      <alignment horizontal="left" vertical="top" wrapText="1"/>
      <protection locked="0"/>
    </xf>
    <xf numFmtId="0" fontId="20" fillId="0" borderId="39"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43" xfId="0" applyFont="1" applyBorder="1" applyAlignment="1" applyProtection="1">
      <alignment horizontal="left" vertical="top" wrapText="1"/>
      <protection locked="0"/>
    </xf>
    <xf numFmtId="0" fontId="20" fillId="0" borderId="41" xfId="0" applyFont="1" applyBorder="1" applyAlignment="1" applyProtection="1">
      <alignment horizontal="left" vertical="top" wrapText="1"/>
      <protection locked="0"/>
    </xf>
    <xf numFmtId="0" fontId="20" fillId="0" borderId="44" xfId="0" applyFont="1" applyBorder="1" applyAlignment="1" applyProtection="1">
      <alignment horizontal="left" vertical="top" wrapText="1"/>
      <protection locked="0"/>
    </xf>
    <xf numFmtId="0" fontId="20" fillId="0" borderId="45" xfId="0" applyFont="1" applyBorder="1" applyAlignment="1" applyProtection="1">
      <alignment horizontal="left" vertical="top" wrapText="1"/>
      <protection locked="0"/>
    </xf>
    <xf numFmtId="0" fontId="20" fillId="10" borderId="0" xfId="0" applyFont="1" applyFill="1" applyAlignment="1">
      <alignment horizontal="right" vertical="center"/>
    </xf>
    <xf numFmtId="0" fontId="20" fillId="10" borderId="0" xfId="0" applyFont="1" applyFill="1" applyAlignment="1">
      <alignment horizontal="left" vertical="center" shrinkToFit="1"/>
    </xf>
    <xf numFmtId="0" fontId="20" fillId="5" borderId="36" xfId="0" applyFont="1" applyFill="1" applyBorder="1" applyAlignment="1" applyProtection="1">
      <alignment horizontal="left" vertical="top" wrapText="1"/>
      <protection locked="0"/>
    </xf>
    <xf numFmtId="0" fontId="20" fillId="5" borderId="37" xfId="0" applyFont="1" applyFill="1" applyBorder="1" applyAlignment="1" applyProtection="1">
      <alignment horizontal="left" vertical="top" wrapText="1"/>
      <protection locked="0"/>
    </xf>
    <xf numFmtId="0" fontId="20" fillId="5" borderId="38" xfId="0" applyFont="1" applyFill="1" applyBorder="1" applyAlignment="1" applyProtection="1">
      <alignment horizontal="left" vertical="top" wrapText="1"/>
      <protection locked="0"/>
    </xf>
    <xf numFmtId="0" fontId="20" fillId="5" borderId="41" xfId="0" applyFont="1" applyFill="1" applyBorder="1" applyAlignment="1" applyProtection="1">
      <alignment horizontal="left" vertical="top" wrapText="1"/>
      <protection locked="0"/>
    </xf>
    <xf numFmtId="0" fontId="20" fillId="5" borderId="44" xfId="0" applyFont="1" applyFill="1" applyBorder="1" applyAlignment="1" applyProtection="1">
      <alignment horizontal="left" vertical="top" wrapText="1"/>
      <protection locked="0"/>
    </xf>
    <xf numFmtId="0" fontId="20" fillId="5" borderId="45" xfId="0" applyFont="1" applyFill="1" applyBorder="1" applyAlignment="1" applyProtection="1">
      <alignment horizontal="left" vertical="top" wrapText="1"/>
      <protection locked="0"/>
    </xf>
    <xf numFmtId="0" fontId="20" fillId="3" borderId="0" xfId="0" applyFont="1" applyFill="1" applyAlignment="1">
      <alignment horizontal="right" vertical="top" wrapText="1"/>
    </xf>
    <xf numFmtId="0" fontId="20" fillId="5" borderId="39" xfId="0" applyFont="1" applyFill="1" applyBorder="1" applyAlignment="1" applyProtection="1">
      <alignment horizontal="left" vertical="top" wrapText="1"/>
      <protection locked="0"/>
    </xf>
    <xf numFmtId="0" fontId="20" fillId="5" borderId="0" xfId="0" applyFont="1" applyFill="1" applyAlignment="1" applyProtection="1">
      <alignment horizontal="left" vertical="top" wrapText="1"/>
      <protection locked="0"/>
    </xf>
    <xf numFmtId="0" fontId="20" fillId="5" borderId="43" xfId="0" applyFont="1" applyFill="1" applyBorder="1" applyAlignment="1" applyProtection="1">
      <alignment horizontal="left" vertical="top" wrapText="1"/>
      <protection locked="0"/>
    </xf>
    <xf numFmtId="0" fontId="27" fillId="3" borderId="0" xfId="0" applyFont="1" applyFill="1" applyAlignment="1">
      <alignment horizontal="right" vertical="center"/>
    </xf>
    <xf numFmtId="0" fontId="20" fillId="10" borderId="43" xfId="0" applyFont="1" applyFill="1" applyBorder="1" applyAlignment="1">
      <alignment horizontal="right" vertical="center"/>
    </xf>
    <xf numFmtId="0" fontId="20" fillId="5" borderId="42" xfId="0" applyFont="1" applyFill="1" applyBorder="1" applyAlignment="1" applyProtection="1">
      <alignment horizontal="left" vertical="center"/>
      <protection locked="0"/>
    </xf>
    <xf numFmtId="0" fontId="20" fillId="5" borderId="46" xfId="0" applyFont="1" applyFill="1" applyBorder="1" applyAlignment="1" applyProtection="1">
      <alignment horizontal="left" vertical="center"/>
      <protection locked="0"/>
    </xf>
    <xf numFmtId="0" fontId="20" fillId="5" borderId="47" xfId="0" applyFont="1" applyFill="1" applyBorder="1" applyAlignment="1" applyProtection="1">
      <alignment horizontal="left" vertical="center"/>
      <protection locked="0"/>
    </xf>
    <xf numFmtId="0" fontId="24" fillId="10" borderId="39" xfId="0" applyFont="1" applyFill="1" applyBorder="1" applyAlignment="1">
      <alignment horizontal="center" vertical="center"/>
    </xf>
    <xf numFmtId="0" fontId="24" fillId="10" borderId="43" xfId="0" applyFont="1" applyFill="1" applyBorder="1" applyAlignment="1">
      <alignment horizontal="center" vertical="center"/>
    </xf>
    <xf numFmtId="0" fontId="20" fillId="11" borderId="0" xfId="0" applyFont="1" applyFill="1" applyAlignment="1">
      <alignment horizontal="left" vertical="top" wrapText="1"/>
    </xf>
    <xf numFmtId="0" fontId="20" fillId="11" borderId="52" xfId="0" applyFont="1" applyFill="1" applyBorder="1" applyAlignment="1">
      <alignment horizontal="left" vertical="top" wrapText="1"/>
    </xf>
    <xf numFmtId="0" fontId="25" fillId="16" borderId="0" xfId="0" applyFont="1" applyFill="1" applyAlignment="1">
      <alignment horizontal="left" vertical="top" wrapText="1"/>
    </xf>
    <xf numFmtId="0" fontId="20" fillId="16" borderId="0" xfId="0" applyFont="1" applyFill="1" applyAlignment="1">
      <alignment horizontal="left" vertical="top" wrapText="1"/>
    </xf>
    <xf numFmtId="0" fontId="24" fillId="9" borderId="44" xfId="0" applyFont="1" applyFill="1" applyBorder="1" applyAlignment="1">
      <alignment horizontal="center" vertical="center"/>
    </xf>
    <xf numFmtId="0" fontId="20" fillId="7" borderId="42" xfId="0" applyFont="1" applyFill="1" applyBorder="1" applyAlignment="1" applyProtection="1">
      <alignment horizontal="center" vertical="center"/>
      <protection locked="0"/>
    </xf>
    <xf numFmtId="0" fontId="20" fillId="7" borderId="46" xfId="0" applyFont="1" applyFill="1" applyBorder="1" applyAlignment="1" applyProtection="1">
      <alignment horizontal="center" vertical="center"/>
      <protection locked="0"/>
    </xf>
    <xf numFmtId="0" fontId="20" fillId="7" borderId="47" xfId="0" applyFont="1" applyFill="1" applyBorder="1" applyAlignment="1" applyProtection="1">
      <alignment horizontal="center" vertical="center"/>
      <protection locked="0"/>
    </xf>
    <xf numFmtId="0" fontId="20" fillId="0" borderId="42" xfId="0" applyFont="1" applyBorder="1" applyAlignment="1" applyProtection="1">
      <alignment horizontal="left"/>
      <protection locked="0"/>
    </xf>
    <xf numFmtId="0" fontId="20" fillId="0" borderId="46" xfId="0" applyFont="1" applyBorder="1" applyAlignment="1" applyProtection="1">
      <alignment horizontal="left"/>
      <protection locked="0"/>
    </xf>
    <xf numFmtId="0" fontId="20" fillId="0" borderId="47" xfId="0" applyFont="1" applyBorder="1" applyAlignment="1" applyProtection="1">
      <alignment horizontal="left"/>
      <protection locked="0"/>
    </xf>
    <xf numFmtId="0" fontId="25" fillId="16" borderId="18" xfId="0" applyFont="1" applyFill="1" applyBorder="1" applyAlignment="1">
      <alignment vertical="center"/>
    </xf>
    <xf numFmtId="0" fontId="25" fillId="16" borderId="0" xfId="0" applyFont="1" applyFill="1" applyAlignment="1">
      <alignment vertical="center"/>
    </xf>
    <xf numFmtId="0" fontId="25" fillId="16" borderId="19" xfId="0" applyFont="1" applyFill="1" applyBorder="1" applyAlignment="1">
      <alignment vertical="center"/>
    </xf>
    <xf numFmtId="0" fontId="25" fillId="16" borderId="18" xfId="0" applyFont="1" applyFill="1" applyBorder="1" applyAlignment="1">
      <alignment vertical="center" wrapText="1"/>
    </xf>
    <xf numFmtId="0" fontId="25" fillId="16" borderId="0" xfId="0" applyFont="1" applyFill="1" applyAlignment="1">
      <alignment vertical="center" wrapText="1"/>
    </xf>
    <xf numFmtId="0" fontId="25" fillId="16" borderId="19" xfId="0" applyFont="1" applyFill="1" applyBorder="1" applyAlignment="1">
      <alignment vertical="center" wrapText="1"/>
    </xf>
    <xf numFmtId="0" fontId="20" fillId="11" borderId="20" xfId="0" applyFont="1" applyFill="1" applyBorder="1" applyAlignment="1">
      <alignment horizontal="left" vertical="top" wrapText="1"/>
    </xf>
    <xf numFmtId="0" fontId="20" fillId="11" borderId="54" xfId="0" applyFont="1" applyFill="1" applyBorder="1" applyAlignment="1">
      <alignment horizontal="left" vertical="top" wrapText="1"/>
    </xf>
    <xf numFmtId="0" fontId="20" fillId="10" borderId="0" xfId="0" applyFont="1" applyFill="1" applyAlignment="1">
      <alignment horizontal="left" vertical="center" wrapText="1"/>
    </xf>
    <xf numFmtId="0" fontId="24" fillId="10" borderId="0" xfId="0" applyFont="1" applyFill="1" applyAlignment="1">
      <alignment horizontal="center"/>
    </xf>
    <xf numFmtId="0" fontId="32" fillId="10" borderId="0" xfId="0" applyFont="1" applyFill="1" applyAlignment="1">
      <alignment horizontal="right" vertical="center"/>
    </xf>
    <xf numFmtId="49" fontId="20" fillId="5" borderId="42" xfId="0" applyNumberFormat="1" applyFont="1" applyFill="1" applyBorder="1" applyAlignment="1" applyProtection="1">
      <alignment horizontal="center" vertical="center"/>
      <protection locked="0"/>
    </xf>
    <xf numFmtId="49" fontId="20" fillId="5" borderId="46" xfId="0" applyNumberFormat="1" applyFont="1" applyFill="1" applyBorder="1" applyAlignment="1" applyProtection="1">
      <alignment horizontal="center" vertical="center"/>
      <protection locked="0"/>
    </xf>
    <xf numFmtId="49" fontId="20" fillId="5" borderId="47" xfId="0" applyNumberFormat="1" applyFont="1" applyFill="1" applyBorder="1" applyAlignment="1" applyProtection="1">
      <alignment horizontal="center" vertical="center"/>
      <protection locked="0"/>
    </xf>
    <xf numFmtId="0" fontId="20" fillId="5" borderId="42" xfId="0" applyFont="1" applyFill="1" applyBorder="1" applyAlignment="1" applyProtection="1">
      <alignment horizontal="center" vertical="center" wrapText="1"/>
      <protection locked="0"/>
    </xf>
    <xf numFmtId="0" fontId="20" fillId="5" borderId="47" xfId="0" applyFont="1" applyFill="1" applyBorder="1" applyAlignment="1" applyProtection="1">
      <alignment horizontal="center" vertical="center" wrapText="1"/>
      <protection locked="0"/>
    </xf>
    <xf numFmtId="0" fontId="20" fillId="5" borderId="42" xfId="0" applyFont="1" applyFill="1" applyBorder="1" applyAlignment="1" applyProtection="1">
      <alignment horizontal="left" vertical="top" wrapText="1"/>
      <protection locked="0"/>
    </xf>
    <xf numFmtId="0" fontId="20" fillId="5" borderId="46" xfId="0" applyFont="1" applyFill="1" applyBorder="1" applyAlignment="1" applyProtection="1">
      <alignment horizontal="left" vertical="top" wrapText="1"/>
      <protection locked="0"/>
    </xf>
    <xf numFmtId="0" fontId="20" fillId="5" borderId="47" xfId="0" applyFont="1" applyFill="1" applyBorder="1" applyAlignment="1" applyProtection="1">
      <alignment horizontal="left" vertical="top" wrapText="1"/>
      <protection locked="0"/>
    </xf>
    <xf numFmtId="0" fontId="20" fillId="7" borderId="42" xfId="0" applyFont="1" applyFill="1" applyBorder="1" applyAlignment="1" applyProtection="1">
      <alignment horizontal="left" vertical="top" wrapText="1"/>
      <protection locked="0"/>
    </xf>
    <xf numFmtId="0" fontId="20" fillId="7" borderId="46" xfId="0" applyFont="1" applyFill="1" applyBorder="1" applyAlignment="1" applyProtection="1">
      <alignment horizontal="left" vertical="top" wrapText="1"/>
      <protection locked="0"/>
    </xf>
    <xf numFmtId="0" fontId="20" fillId="7" borderId="47" xfId="0" applyFont="1" applyFill="1" applyBorder="1" applyAlignment="1" applyProtection="1">
      <alignment horizontal="left" vertical="top" wrapText="1"/>
      <protection locked="0"/>
    </xf>
    <xf numFmtId="0" fontId="20" fillId="0" borderId="42" xfId="0" applyFont="1" applyBorder="1" applyAlignment="1" applyProtection="1">
      <alignment horizontal="center" vertical="center" wrapText="1"/>
      <protection locked="0"/>
    </xf>
    <xf numFmtId="0" fontId="20" fillId="0" borderId="47" xfId="0" applyFont="1" applyBorder="1" applyAlignment="1" applyProtection="1">
      <alignment horizontal="center" vertical="center" wrapText="1"/>
      <protection locked="0"/>
    </xf>
    <xf numFmtId="0" fontId="24" fillId="10" borderId="44" xfId="0" applyFont="1" applyFill="1" applyBorder="1" applyAlignment="1">
      <alignment horizontal="center" vertical="center"/>
    </xf>
    <xf numFmtId="0" fontId="20" fillId="8" borderId="42" xfId="0" applyFont="1" applyFill="1" applyBorder="1" applyAlignment="1" applyProtection="1">
      <alignment horizontal="left" vertical="center"/>
      <protection locked="0"/>
    </xf>
    <xf numFmtId="0" fontId="20" fillId="8" borderId="46" xfId="0" applyFont="1" applyFill="1" applyBorder="1" applyAlignment="1" applyProtection="1">
      <alignment horizontal="left" vertical="center"/>
      <protection locked="0"/>
    </xf>
    <xf numFmtId="0" fontId="20" fillId="8" borderId="47" xfId="0" applyFont="1" applyFill="1" applyBorder="1" applyAlignment="1" applyProtection="1">
      <alignment horizontal="left" vertical="center"/>
      <protection locked="0"/>
    </xf>
    <xf numFmtId="0" fontId="20" fillId="3" borderId="0" xfId="0" applyFont="1" applyFill="1" applyAlignment="1">
      <alignment horizontal="center" vertical="center"/>
    </xf>
    <xf numFmtId="0" fontId="21" fillId="16" borderId="18" xfId="0" applyFont="1" applyFill="1" applyBorder="1" applyAlignment="1">
      <alignment horizontal="center" vertical="center"/>
    </xf>
    <xf numFmtId="0" fontId="21" fillId="16" borderId="0" xfId="0" applyFont="1" applyFill="1" applyAlignment="1">
      <alignment horizontal="center" vertical="center"/>
    </xf>
    <xf numFmtId="0" fontId="21" fillId="16" borderId="19" xfId="0" applyFont="1" applyFill="1" applyBorder="1" applyAlignment="1">
      <alignment horizontal="center" vertical="center"/>
    </xf>
    <xf numFmtId="0" fontId="20" fillId="6" borderId="0" xfId="0" applyFont="1" applyFill="1" applyAlignment="1">
      <alignment horizontal="left" vertical="center"/>
    </xf>
    <xf numFmtId="176" fontId="20" fillId="7" borderId="42" xfId="0" applyNumberFormat="1" applyFont="1" applyFill="1" applyBorder="1" applyAlignment="1" applyProtection="1">
      <alignment horizontal="center" vertical="center"/>
      <protection locked="0"/>
    </xf>
    <xf numFmtId="176" fontId="20" fillId="7" borderId="46" xfId="0" applyNumberFormat="1" applyFont="1" applyFill="1" applyBorder="1" applyAlignment="1" applyProtection="1">
      <alignment horizontal="center" vertical="center"/>
      <protection locked="0"/>
    </xf>
    <xf numFmtId="176" fontId="20" fillId="7" borderId="47" xfId="0" applyNumberFormat="1" applyFont="1" applyFill="1" applyBorder="1" applyAlignment="1" applyProtection="1">
      <alignment horizontal="center" vertical="center"/>
      <protection locked="0"/>
    </xf>
    <xf numFmtId="0" fontId="20" fillId="6" borderId="42" xfId="0" applyFont="1" applyFill="1" applyBorder="1" applyAlignment="1">
      <alignment horizontal="center"/>
    </xf>
    <xf numFmtId="0" fontId="20" fillId="15" borderId="46" xfId="0" applyFont="1" applyFill="1" applyBorder="1" applyAlignment="1">
      <alignment horizontal="center"/>
    </xf>
    <xf numFmtId="0" fontId="20" fillId="15" borderId="47" xfId="0" applyFont="1" applyFill="1" applyBorder="1" applyAlignment="1">
      <alignment horizontal="center"/>
    </xf>
    <xf numFmtId="0" fontId="20" fillId="7" borderId="36" xfId="0" applyFont="1" applyFill="1" applyBorder="1" applyAlignment="1" applyProtection="1">
      <alignment horizontal="left" vertical="top" wrapText="1"/>
      <protection locked="0"/>
    </xf>
    <xf numFmtId="0" fontId="20" fillId="7" borderId="37" xfId="0" applyFont="1" applyFill="1" applyBorder="1" applyAlignment="1" applyProtection="1">
      <alignment horizontal="left" vertical="top" wrapText="1"/>
      <protection locked="0"/>
    </xf>
    <xf numFmtId="0" fontId="20" fillId="7" borderId="38" xfId="0" applyFont="1" applyFill="1" applyBorder="1" applyAlignment="1" applyProtection="1">
      <alignment horizontal="left" vertical="top" wrapText="1"/>
      <protection locked="0"/>
    </xf>
    <xf numFmtId="0" fontId="20" fillId="7" borderId="39" xfId="0" applyFont="1" applyFill="1" applyBorder="1" applyAlignment="1" applyProtection="1">
      <alignment horizontal="left" vertical="top" wrapText="1"/>
      <protection locked="0"/>
    </xf>
    <xf numFmtId="0" fontId="20" fillId="7" borderId="0" xfId="0" applyFont="1" applyFill="1" applyAlignment="1" applyProtection="1">
      <alignment horizontal="left" vertical="top" wrapText="1"/>
      <protection locked="0"/>
    </xf>
    <xf numFmtId="0" fontId="20" fillId="7" borderId="43" xfId="0" applyFont="1" applyFill="1" applyBorder="1" applyAlignment="1" applyProtection="1">
      <alignment horizontal="left" vertical="top" wrapText="1"/>
      <protection locked="0"/>
    </xf>
    <xf numFmtId="0" fontId="20" fillId="7" borderId="41" xfId="0" applyFont="1" applyFill="1" applyBorder="1" applyAlignment="1" applyProtection="1">
      <alignment horizontal="left" vertical="top" wrapText="1"/>
      <protection locked="0"/>
    </xf>
    <xf numFmtId="0" fontId="20" fillId="7" borderId="44" xfId="0" applyFont="1" applyFill="1" applyBorder="1" applyAlignment="1" applyProtection="1">
      <alignment horizontal="left" vertical="top" wrapText="1"/>
      <protection locked="0"/>
    </xf>
    <xf numFmtId="0" fontId="20" fillId="7" borderId="45" xfId="0" applyFont="1" applyFill="1" applyBorder="1" applyAlignment="1" applyProtection="1">
      <alignment horizontal="left" vertical="top" wrapText="1"/>
      <protection locked="0"/>
    </xf>
    <xf numFmtId="0" fontId="20" fillId="10" borderId="0" xfId="0" applyFont="1" applyFill="1" applyAlignment="1">
      <alignment horizontal="center" vertical="center"/>
    </xf>
    <xf numFmtId="0" fontId="23" fillId="10" borderId="0" xfId="0" applyFont="1" applyFill="1" applyAlignment="1">
      <alignment vertical="center" shrinkToFit="1"/>
    </xf>
    <xf numFmtId="0" fontId="44" fillId="8" borderId="42" xfId="0" applyFont="1" applyFill="1" applyBorder="1" applyAlignment="1" applyProtection="1">
      <alignment horizontal="center" vertical="center"/>
      <protection locked="0"/>
    </xf>
    <xf numFmtId="0" fontId="44" fillId="8" borderId="47" xfId="0" applyFont="1" applyFill="1" applyBorder="1" applyAlignment="1" applyProtection="1">
      <alignment horizontal="center" vertical="center"/>
      <protection locked="0"/>
    </xf>
    <xf numFmtId="0" fontId="48" fillId="10" borderId="46" xfId="0" applyFont="1" applyFill="1" applyBorder="1" applyAlignment="1">
      <alignment horizontal="center"/>
    </xf>
    <xf numFmtId="0" fontId="48" fillId="10" borderId="44" xfId="0" applyFont="1" applyFill="1" applyBorder="1" applyAlignment="1">
      <alignment horizontal="center"/>
    </xf>
    <xf numFmtId="49" fontId="20" fillId="7" borderId="42" xfId="0" applyNumberFormat="1" applyFont="1" applyFill="1" applyBorder="1" applyAlignment="1" applyProtection="1">
      <alignment horizontal="left" vertical="center"/>
      <protection locked="0"/>
    </xf>
    <xf numFmtId="49" fontId="20" fillId="7" borderId="46" xfId="0" applyNumberFormat="1" applyFont="1" applyFill="1" applyBorder="1" applyAlignment="1" applyProtection="1">
      <alignment horizontal="left" vertical="center"/>
      <protection locked="0"/>
    </xf>
    <xf numFmtId="49" fontId="20" fillId="7" borderId="47" xfId="0" applyNumberFormat="1" applyFont="1" applyFill="1" applyBorder="1" applyAlignment="1" applyProtection="1">
      <alignment horizontal="left" vertical="center"/>
      <protection locked="0"/>
    </xf>
    <xf numFmtId="49" fontId="20" fillId="12" borderId="42" xfId="0" applyNumberFormat="1" applyFont="1" applyFill="1" applyBorder="1" applyAlignment="1" applyProtection="1">
      <alignment horizontal="left" vertical="center"/>
      <protection locked="0"/>
    </xf>
    <xf numFmtId="49" fontId="20" fillId="12" borderId="46" xfId="0" applyNumberFormat="1" applyFont="1" applyFill="1" applyBorder="1" applyAlignment="1" applyProtection="1">
      <alignment horizontal="left" vertical="center"/>
      <protection locked="0"/>
    </xf>
    <xf numFmtId="49" fontId="20" fillId="12" borderId="47" xfId="0" applyNumberFormat="1" applyFont="1" applyFill="1" applyBorder="1" applyAlignment="1" applyProtection="1">
      <alignment horizontal="left" vertical="center"/>
      <protection locked="0"/>
    </xf>
    <xf numFmtId="0" fontId="37" fillId="12" borderId="167" xfId="0" applyFont="1" applyFill="1" applyBorder="1" applyAlignment="1">
      <alignment horizontal="justify" vertical="center" wrapText="1"/>
    </xf>
    <xf numFmtId="0" fontId="15" fillId="12" borderId="0" xfId="0" applyFont="1" applyFill="1" applyAlignment="1">
      <alignment horizontal="center" vertical="center"/>
    </xf>
    <xf numFmtId="0" fontId="6" fillId="12" borderId="36" xfId="0" applyFont="1" applyFill="1" applyBorder="1" applyAlignment="1">
      <alignment horizontal="left" vertical="center"/>
    </xf>
    <xf numFmtId="0" fontId="6" fillId="12" borderId="37" xfId="0" applyFont="1" applyFill="1" applyBorder="1" applyAlignment="1">
      <alignment horizontal="left" vertical="center"/>
    </xf>
    <xf numFmtId="0" fontId="6" fillId="12" borderId="38" xfId="0" applyFont="1" applyFill="1" applyBorder="1" applyAlignment="1">
      <alignment horizontal="left" vertical="center"/>
    </xf>
    <xf numFmtId="0" fontId="6" fillId="12" borderId="40" xfId="0" applyFont="1" applyFill="1" applyBorder="1" applyAlignment="1">
      <alignment horizontal="left" vertical="center"/>
    </xf>
    <xf numFmtId="0" fontId="6" fillId="12" borderId="34" xfId="0" applyFont="1" applyFill="1" applyBorder="1" applyAlignment="1">
      <alignment horizontal="left" vertical="center"/>
    </xf>
    <xf numFmtId="0" fontId="6" fillId="12" borderId="42" xfId="0" applyFont="1" applyFill="1" applyBorder="1" applyAlignment="1">
      <alignment horizontal="center" vertical="center"/>
    </xf>
    <xf numFmtId="0" fontId="6" fillId="12" borderId="47" xfId="0" applyFont="1" applyFill="1" applyBorder="1" applyAlignment="1">
      <alignment horizontal="center" vertical="center"/>
    </xf>
    <xf numFmtId="0" fontId="19" fillId="12" borderId="44" xfId="0" applyFont="1" applyFill="1" applyBorder="1" applyAlignment="1">
      <alignment horizontal="left"/>
    </xf>
    <xf numFmtId="0" fontId="6" fillId="12" borderId="11" xfId="0" applyFont="1" applyFill="1" applyBorder="1" applyAlignment="1">
      <alignment horizontal="left" vertical="top" textRotation="255" wrapText="1"/>
    </xf>
    <xf numFmtId="0" fontId="17" fillId="12" borderId="35" xfId="0" applyFont="1" applyFill="1" applyBorder="1" applyAlignment="1">
      <alignment horizontal="left" vertical="top" textRotation="255"/>
    </xf>
    <xf numFmtId="0" fontId="8" fillId="12" borderId="11" xfId="0" applyFont="1" applyFill="1" applyBorder="1" applyAlignment="1">
      <alignment vertical="center" wrapText="1"/>
    </xf>
    <xf numFmtId="0" fontId="8" fillId="12" borderId="35" xfId="0" applyFont="1" applyFill="1" applyBorder="1" applyAlignment="1">
      <alignment vertical="center" wrapText="1"/>
    </xf>
    <xf numFmtId="0" fontId="6" fillId="12" borderId="11" xfId="0" applyFont="1" applyFill="1" applyBorder="1" applyAlignment="1">
      <alignment horizontal="distributed" vertical="top" textRotation="255"/>
    </xf>
    <xf numFmtId="0" fontId="17" fillId="12" borderId="11" xfId="0" applyFont="1" applyFill="1" applyBorder="1" applyAlignment="1">
      <alignment horizontal="distributed" vertical="top" textRotation="255"/>
    </xf>
    <xf numFmtId="0" fontId="6" fillId="12" borderId="11" xfId="0" applyFont="1" applyFill="1" applyBorder="1" applyAlignment="1">
      <alignment horizontal="center" vertical="center" wrapText="1"/>
    </xf>
    <xf numFmtId="0" fontId="6" fillId="12" borderId="11" xfId="0" applyFont="1" applyFill="1" applyBorder="1" applyAlignment="1">
      <alignment horizontal="center" vertical="top" textRotation="255"/>
    </xf>
    <xf numFmtId="0" fontId="17" fillId="12" borderId="11" xfId="0" applyFont="1" applyFill="1" applyBorder="1" applyAlignment="1">
      <alignment horizontal="center" vertical="top" textRotation="255"/>
    </xf>
    <xf numFmtId="0" fontId="6" fillId="12" borderId="36" xfId="0" applyFont="1" applyFill="1" applyBorder="1" applyAlignment="1">
      <alignment horizontal="left" vertical="center" shrinkToFit="1"/>
    </xf>
    <xf numFmtId="0" fontId="6" fillId="12" borderId="37" xfId="0" applyFont="1" applyFill="1" applyBorder="1" applyAlignment="1">
      <alignment horizontal="left" vertical="center" shrinkToFit="1"/>
    </xf>
    <xf numFmtId="0" fontId="6" fillId="12" borderId="38" xfId="0" applyFont="1" applyFill="1" applyBorder="1" applyAlignment="1">
      <alignment horizontal="left" vertical="center" shrinkToFit="1"/>
    </xf>
    <xf numFmtId="0" fontId="6" fillId="12" borderId="36" xfId="0" applyFont="1" applyFill="1" applyBorder="1" applyAlignment="1">
      <alignment horizontal="left" vertical="center" wrapText="1"/>
    </xf>
    <xf numFmtId="0" fontId="6" fillId="12" borderId="37" xfId="0" applyFont="1" applyFill="1" applyBorder="1" applyAlignment="1">
      <alignment horizontal="left" vertical="center" wrapText="1"/>
    </xf>
    <xf numFmtId="0" fontId="6" fillId="12" borderId="38" xfId="0" applyFont="1" applyFill="1" applyBorder="1" applyAlignment="1">
      <alignment horizontal="left" vertical="center" wrapText="1"/>
    </xf>
    <xf numFmtId="0" fontId="6" fillId="12" borderId="36" xfId="3" applyFont="1" applyFill="1" applyBorder="1" applyAlignment="1">
      <alignment horizontal="left" vertical="center" shrinkToFit="1"/>
    </xf>
    <xf numFmtId="0" fontId="6" fillId="12" borderId="37" xfId="3" applyFont="1" applyFill="1" applyBorder="1" applyAlignment="1">
      <alignment horizontal="left" vertical="center" shrinkToFit="1"/>
    </xf>
    <xf numFmtId="0" fontId="6" fillId="12" borderId="38" xfId="3" applyFont="1" applyFill="1" applyBorder="1" applyAlignment="1">
      <alignment horizontal="left" vertical="center" shrinkToFit="1"/>
    </xf>
    <xf numFmtId="0" fontId="6" fillId="12" borderId="35" xfId="0" applyFont="1" applyFill="1" applyBorder="1" applyAlignment="1">
      <alignment horizontal="center" vertical="top" textRotation="255"/>
    </xf>
    <xf numFmtId="0" fontId="17" fillId="12" borderId="11" xfId="0" applyFont="1" applyFill="1" applyBorder="1" applyAlignment="1">
      <alignment horizontal="distributed" vertical="center"/>
    </xf>
    <xf numFmtId="0" fontId="17" fillId="12" borderId="11" xfId="0" applyFont="1" applyFill="1" applyBorder="1" applyAlignment="1">
      <alignment vertical="center" wrapText="1"/>
    </xf>
    <xf numFmtId="0" fontId="17" fillId="12" borderId="35" xfId="0" applyFont="1" applyFill="1" applyBorder="1" applyAlignment="1">
      <alignment horizontal="distributed" vertical="top" textRotation="255"/>
    </xf>
    <xf numFmtId="0" fontId="6" fillId="12" borderId="0" xfId="0" applyFont="1" applyFill="1" applyAlignment="1">
      <alignment horizontal="left" vertical="center" wrapText="1"/>
    </xf>
    <xf numFmtId="0" fontId="6" fillId="12" borderId="11" xfId="0" applyFont="1" applyFill="1" applyBorder="1" applyAlignment="1">
      <alignment horizontal="center" vertical="center" textRotation="255"/>
    </xf>
    <xf numFmtId="0" fontId="6" fillId="12" borderId="0" xfId="0" applyFont="1" applyFill="1" applyAlignment="1">
      <alignment horizontal="center" vertical="center"/>
    </xf>
    <xf numFmtId="0" fontId="6" fillId="12" borderId="0" xfId="0" applyFont="1" applyFill="1" applyAlignment="1">
      <alignment horizontal="center" vertical="top" textRotation="255"/>
    </xf>
    <xf numFmtId="0" fontId="17" fillId="12" borderId="47" xfId="0" applyFont="1" applyFill="1" applyBorder="1" applyAlignment="1">
      <alignment horizontal="center" vertical="center"/>
    </xf>
    <xf numFmtId="0" fontId="6" fillId="12" borderId="11" xfId="0" applyFont="1" applyFill="1" applyBorder="1" applyAlignment="1">
      <alignment horizontal="distributed" vertical="center" textRotation="255"/>
    </xf>
    <xf numFmtId="0" fontId="17" fillId="12" borderId="11" xfId="0" applyFont="1" applyFill="1" applyBorder="1" applyAlignment="1">
      <alignment horizontal="distributed" vertical="center" textRotation="255"/>
    </xf>
  </cellXfs>
  <cellStyles count="4">
    <cellStyle name="パーセント" xfId="1" builtinId="5"/>
    <cellStyle name="標準" xfId="0" builtinId="0"/>
    <cellStyle name="標準 2" xfId="2" xr:uid="{78F3561F-9A90-4284-A2FF-7D0DBF3C3544}"/>
    <cellStyle name="標準 4" xfId="3" xr:uid="{8D3A0A9B-E620-4236-AFFC-81302F975E4B}"/>
  </cellStyles>
  <dxfs count="2">
    <dxf>
      <font>
        <strike val="0"/>
        <color theme="0"/>
      </font>
    </dxf>
    <dxf>
      <font>
        <strike val="0"/>
        <color theme="0"/>
      </font>
    </dxf>
  </dxfs>
  <tableStyles count="0" defaultTableStyle="TableStyleMedium2" defaultPivotStyle="PivotStyleLight16"/>
  <colors>
    <mruColors>
      <color rgb="FFFFE5FF"/>
      <color rgb="FFFF99FF"/>
      <color rgb="FF66FFFF"/>
      <color rgb="FFFFFFCC"/>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13</xdr:col>
      <xdr:colOff>12700</xdr:colOff>
      <xdr:row>132</xdr:row>
      <xdr:rowOff>25400</xdr:rowOff>
    </xdr:from>
    <xdr:to>
      <xdr:col>14</xdr:col>
      <xdr:colOff>116197</xdr:colOff>
      <xdr:row>133</xdr:row>
      <xdr:rowOff>15240</xdr:rowOff>
    </xdr:to>
    <xdr:sp macro="" textlink="">
      <xdr:nvSpPr>
        <xdr:cNvPr id="6" name="AutoShape 5">
          <a:extLst>
            <a:ext uri="{FF2B5EF4-FFF2-40B4-BE49-F238E27FC236}">
              <a16:creationId xmlns:a16="http://schemas.microsoft.com/office/drawing/2014/main" id="{2231A4DC-CED9-4EEF-A61D-58D5A1A5597B}"/>
            </a:ext>
          </a:extLst>
        </xdr:cNvPr>
        <xdr:cNvSpPr>
          <a:spLocks noChangeArrowheads="1"/>
        </xdr:cNvSpPr>
      </xdr:nvSpPr>
      <xdr:spPr bwMode="auto">
        <a:xfrm>
          <a:off x="1696720" y="21925280"/>
          <a:ext cx="233037" cy="218440"/>
        </a:xfrm>
        <a:prstGeom prst="upArrow">
          <a:avLst>
            <a:gd name="adj1" fmla="val 35481"/>
            <a:gd name="adj2" fmla="val 66647"/>
          </a:avLst>
        </a:prstGeom>
        <a:solidFill>
          <a:srgbClr val="00B050"/>
        </a:solidFill>
        <a:ln>
          <a:noFill/>
        </a:ln>
      </xdr:spPr>
    </xdr:sp>
    <xdr:clientData/>
  </xdr:twoCellAnchor>
  <xdr:twoCellAnchor>
    <xdr:from>
      <xdr:col>36</xdr:col>
      <xdr:colOff>29210</xdr:colOff>
      <xdr:row>351</xdr:row>
      <xdr:rowOff>1271</xdr:rowOff>
    </xdr:from>
    <xdr:to>
      <xdr:col>42</xdr:col>
      <xdr:colOff>31750</xdr:colOff>
      <xdr:row>352</xdr:row>
      <xdr:rowOff>2543</xdr:rowOff>
    </xdr:to>
    <xdr:sp macro="" textlink="">
      <xdr:nvSpPr>
        <xdr:cNvPr id="11" name="右中かっこ 10">
          <a:extLst>
            <a:ext uri="{FF2B5EF4-FFF2-40B4-BE49-F238E27FC236}">
              <a16:creationId xmlns:a16="http://schemas.microsoft.com/office/drawing/2014/main" id="{3F61C535-D995-40CB-B0AF-F48057E196C6}"/>
            </a:ext>
          </a:extLst>
        </xdr:cNvPr>
        <xdr:cNvSpPr/>
      </xdr:nvSpPr>
      <xdr:spPr>
        <a:xfrm rot="5400000">
          <a:off x="4975224" y="59276617"/>
          <a:ext cx="214632" cy="779780"/>
        </a:xfrm>
        <a:prstGeom prst="rightBrace">
          <a:avLst>
            <a:gd name="adj1" fmla="val 28582"/>
            <a:gd name="adj2" fmla="val 65382"/>
          </a:avLst>
        </a:prstGeom>
        <a:ln w="127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109220</xdr:colOff>
      <xdr:row>351</xdr:row>
      <xdr:rowOff>0</xdr:rowOff>
    </xdr:from>
    <xdr:to>
      <xdr:col>51</xdr:col>
      <xdr:colOff>109220</xdr:colOff>
      <xdr:row>352</xdr:row>
      <xdr:rowOff>0</xdr:rowOff>
    </xdr:to>
    <xdr:sp macro="" textlink="">
      <xdr:nvSpPr>
        <xdr:cNvPr id="12" name="右中かっこ 24">
          <a:extLst>
            <a:ext uri="{FF2B5EF4-FFF2-40B4-BE49-F238E27FC236}">
              <a16:creationId xmlns:a16="http://schemas.microsoft.com/office/drawing/2014/main" id="{C680F10E-BA4D-4FAB-BAA8-94990CD5CA98}"/>
            </a:ext>
          </a:extLst>
        </xdr:cNvPr>
        <xdr:cNvSpPr>
          <a:spLocks/>
        </xdr:cNvSpPr>
      </xdr:nvSpPr>
      <xdr:spPr bwMode="auto">
        <a:xfrm rot="5400000">
          <a:off x="6090920" y="59146440"/>
          <a:ext cx="213360" cy="1036320"/>
        </a:xfrm>
        <a:prstGeom prst="rightBrace">
          <a:avLst>
            <a:gd name="adj1" fmla="val 22866"/>
            <a:gd name="adj2" fmla="val 54715"/>
          </a:avLst>
        </a:prstGeom>
        <a:noFill/>
        <a:ln w="12700"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29841</xdr:colOff>
      <xdr:row>351</xdr:row>
      <xdr:rowOff>140123</xdr:rowOff>
    </xdr:from>
    <xdr:to>
      <xdr:col>43</xdr:col>
      <xdr:colOff>67310</xdr:colOff>
      <xdr:row>353</xdr:row>
      <xdr:rowOff>62230</xdr:rowOff>
    </xdr:to>
    <xdr:sp macro="" textlink="">
      <xdr:nvSpPr>
        <xdr:cNvPr id="13" name="正方形/長方形 12">
          <a:extLst>
            <a:ext uri="{FF2B5EF4-FFF2-40B4-BE49-F238E27FC236}">
              <a16:creationId xmlns:a16="http://schemas.microsoft.com/office/drawing/2014/main" id="{4B65E592-D002-4604-81E1-119B075D28A7}"/>
            </a:ext>
          </a:extLst>
        </xdr:cNvPr>
        <xdr:cNvSpPr/>
      </xdr:nvSpPr>
      <xdr:spPr>
        <a:xfrm>
          <a:off x="3009261" y="59698043"/>
          <a:ext cx="2628269" cy="3031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70C0"/>
              </a:solidFill>
              <a:latin typeface="メイリオ" panose="020B0604030504040204" pitchFamily="50" charset="-128"/>
              <a:ea typeface="メイリオ" panose="020B0604030504040204" pitchFamily="50" charset="-128"/>
            </a:rPr>
            <a:t>推薦者の氏名又は機関・団体等名</a:t>
          </a:r>
        </a:p>
      </xdr:txBody>
    </xdr:sp>
    <xdr:clientData/>
  </xdr:twoCellAnchor>
  <xdr:twoCellAnchor>
    <xdr:from>
      <xdr:col>44</xdr:col>
      <xdr:colOff>59690</xdr:colOff>
      <xdr:row>351</xdr:row>
      <xdr:rowOff>138006</xdr:rowOff>
    </xdr:from>
    <xdr:to>
      <xdr:col>62</xdr:col>
      <xdr:colOff>81926</xdr:colOff>
      <xdr:row>353</xdr:row>
      <xdr:rowOff>68580</xdr:rowOff>
    </xdr:to>
    <xdr:sp macro="" textlink="">
      <xdr:nvSpPr>
        <xdr:cNvPr id="14" name="正方形/長方形 13">
          <a:extLst>
            <a:ext uri="{FF2B5EF4-FFF2-40B4-BE49-F238E27FC236}">
              <a16:creationId xmlns:a16="http://schemas.microsoft.com/office/drawing/2014/main" id="{CD89A847-A830-4A45-89B3-E666DB9F6EEF}"/>
            </a:ext>
          </a:extLst>
        </xdr:cNvPr>
        <xdr:cNvSpPr/>
      </xdr:nvSpPr>
      <xdr:spPr>
        <a:xfrm>
          <a:off x="5759450" y="59695926"/>
          <a:ext cx="2353956" cy="3115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0C0"/>
              </a:solidFill>
              <a:effectLst/>
              <a:uLnTx/>
              <a:uFillTx/>
              <a:latin typeface="メイリオ" panose="020B0604030504040204" pitchFamily="50" charset="-128"/>
              <a:ea typeface="メイリオ" panose="020B0604030504040204" pitchFamily="50" charset="-128"/>
              <a:cs typeface="+mn-cs"/>
            </a:rPr>
            <a:t>被推薦者（候補者）の氏名</a:t>
          </a:r>
        </a:p>
      </xdr:txBody>
    </xdr:sp>
    <xdr:clientData/>
  </xdr:twoCellAnchor>
  <xdr:twoCellAnchor>
    <xdr:from>
      <xdr:col>36</xdr:col>
      <xdr:colOff>35560</xdr:colOff>
      <xdr:row>10</xdr:row>
      <xdr:rowOff>85090</xdr:rowOff>
    </xdr:from>
    <xdr:to>
      <xdr:col>37</xdr:col>
      <xdr:colOff>81280</xdr:colOff>
      <xdr:row>11</xdr:row>
      <xdr:rowOff>46990</xdr:rowOff>
    </xdr:to>
    <xdr:sp macro="" textlink="">
      <xdr:nvSpPr>
        <xdr:cNvPr id="16" name="テキスト ボックス 15">
          <a:extLst>
            <a:ext uri="{FF2B5EF4-FFF2-40B4-BE49-F238E27FC236}">
              <a16:creationId xmlns:a16="http://schemas.microsoft.com/office/drawing/2014/main" id="{FCE57300-720D-4E23-8C68-BF3D1B60F467}"/>
            </a:ext>
          </a:extLst>
        </xdr:cNvPr>
        <xdr:cNvSpPr txBox="1"/>
      </xdr:nvSpPr>
      <xdr:spPr>
        <a:xfrm>
          <a:off x="4150360" y="1932940"/>
          <a:ext cx="160020"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81</xdr:col>
      <xdr:colOff>58420</xdr:colOff>
      <xdr:row>36</xdr:row>
      <xdr:rowOff>8890</xdr:rowOff>
    </xdr:from>
    <xdr:to>
      <xdr:col>83</xdr:col>
      <xdr:colOff>60960</xdr:colOff>
      <xdr:row>37</xdr:row>
      <xdr:rowOff>53340</xdr:rowOff>
    </xdr:to>
    <xdr:sp macro="" textlink="">
      <xdr:nvSpPr>
        <xdr:cNvPr id="22" name="テキスト ボックス 21">
          <a:extLst>
            <a:ext uri="{FF2B5EF4-FFF2-40B4-BE49-F238E27FC236}">
              <a16:creationId xmlns:a16="http://schemas.microsoft.com/office/drawing/2014/main" id="{B3BD924E-1F9C-4F0C-B16E-BEB6F664D5F1}"/>
            </a:ext>
          </a:extLst>
        </xdr:cNvPr>
        <xdr:cNvSpPr txBox="1"/>
      </xdr:nvSpPr>
      <xdr:spPr>
        <a:xfrm>
          <a:off x="10551160" y="6523990"/>
          <a:ext cx="261620" cy="265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26</xdr:col>
      <xdr:colOff>10160</xdr:colOff>
      <xdr:row>92</xdr:row>
      <xdr:rowOff>88900</xdr:rowOff>
    </xdr:from>
    <xdr:to>
      <xdr:col>27</xdr:col>
      <xdr:colOff>0</xdr:colOff>
      <xdr:row>93</xdr:row>
      <xdr:rowOff>30480</xdr:rowOff>
    </xdr:to>
    <xdr:sp macro="" textlink="">
      <xdr:nvSpPr>
        <xdr:cNvPr id="27" name="テキスト ボックス 26">
          <a:extLst>
            <a:ext uri="{FF2B5EF4-FFF2-40B4-BE49-F238E27FC236}">
              <a16:creationId xmlns:a16="http://schemas.microsoft.com/office/drawing/2014/main" id="{6EE35AA0-42CB-4DD3-80EA-9EDA0E52BE9D}"/>
            </a:ext>
          </a:extLst>
        </xdr:cNvPr>
        <xdr:cNvSpPr txBox="1"/>
      </xdr:nvSpPr>
      <xdr:spPr>
        <a:xfrm>
          <a:off x="2981960" y="13180060"/>
          <a:ext cx="104140" cy="162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26</xdr:col>
      <xdr:colOff>17780</xdr:colOff>
      <xdr:row>96</xdr:row>
      <xdr:rowOff>71120</xdr:rowOff>
    </xdr:from>
    <xdr:to>
      <xdr:col>27</xdr:col>
      <xdr:colOff>30480</xdr:colOff>
      <xdr:row>97</xdr:row>
      <xdr:rowOff>6350</xdr:rowOff>
    </xdr:to>
    <xdr:sp macro="" textlink="">
      <xdr:nvSpPr>
        <xdr:cNvPr id="29" name="テキスト ボックス 28">
          <a:extLst>
            <a:ext uri="{FF2B5EF4-FFF2-40B4-BE49-F238E27FC236}">
              <a16:creationId xmlns:a16="http://schemas.microsoft.com/office/drawing/2014/main" id="{5B5BB0A9-4887-4357-87F4-16799435EB0D}"/>
            </a:ext>
          </a:extLst>
        </xdr:cNvPr>
        <xdr:cNvSpPr txBox="1"/>
      </xdr:nvSpPr>
      <xdr:spPr>
        <a:xfrm>
          <a:off x="2989580" y="13695680"/>
          <a:ext cx="127000" cy="156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39</xdr:col>
      <xdr:colOff>25400</xdr:colOff>
      <xdr:row>98</xdr:row>
      <xdr:rowOff>83820</xdr:rowOff>
    </xdr:from>
    <xdr:to>
      <xdr:col>40</xdr:col>
      <xdr:colOff>35560</xdr:colOff>
      <xdr:row>99</xdr:row>
      <xdr:rowOff>6350</xdr:rowOff>
    </xdr:to>
    <xdr:sp macro="" textlink="">
      <xdr:nvSpPr>
        <xdr:cNvPr id="30" name="テキスト ボックス 29">
          <a:extLst>
            <a:ext uri="{FF2B5EF4-FFF2-40B4-BE49-F238E27FC236}">
              <a16:creationId xmlns:a16="http://schemas.microsoft.com/office/drawing/2014/main" id="{666DE6DE-7A2D-497D-83E1-5CE5529027C3}"/>
            </a:ext>
          </a:extLst>
        </xdr:cNvPr>
        <xdr:cNvSpPr txBox="1"/>
      </xdr:nvSpPr>
      <xdr:spPr>
        <a:xfrm>
          <a:off x="4483100" y="13975080"/>
          <a:ext cx="124460" cy="143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69</xdr:col>
      <xdr:colOff>17780</xdr:colOff>
      <xdr:row>92</xdr:row>
      <xdr:rowOff>81280</xdr:rowOff>
    </xdr:from>
    <xdr:to>
      <xdr:col>70</xdr:col>
      <xdr:colOff>27940</xdr:colOff>
      <xdr:row>93</xdr:row>
      <xdr:rowOff>2540</xdr:rowOff>
    </xdr:to>
    <xdr:sp macro="" textlink="">
      <xdr:nvSpPr>
        <xdr:cNvPr id="31" name="テキスト ボックス 30">
          <a:extLst>
            <a:ext uri="{FF2B5EF4-FFF2-40B4-BE49-F238E27FC236}">
              <a16:creationId xmlns:a16="http://schemas.microsoft.com/office/drawing/2014/main" id="{278FE6EC-AEB7-444F-A6CD-373FA93AB0D2}"/>
            </a:ext>
          </a:extLst>
        </xdr:cNvPr>
        <xdr:cNvSpPr txBox="1"/>
      </xdr:nvSpPr>
      <xdr:spPr>
        <a:xfrm>
          <a:off x="7904480" y="13172440"/>
          <a:ext cx="124460" cy="142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69</xdr:col>
      <xdr:colOff>20320</xdr:colOff>
      <xdr:row>96</xdr:row>
      <xdr:rowOff>85090</xdr:rowOff>
    </xdr:from>
    <xdr:to>
      <xdr:col>70</xdr:col>
      <xdr:colOff>12700</xdr:colOff>
      <xdr:row>97</xdr:row>
      <xdr:rowOff>17780</xdr:rowOff>
    </xdr:to>
    <xdr:sp macro="" textlink="">
      <xdr:nvSpPr>
        <xdr:cNvPr id="32" name="テキスト ボックス 31">
          <a:extLst>
            <a:ext uri="{FF2B5EF4-FFF2-40B4-BE49-F238E27FC236}">
              <a16:creationId xmlns:a16="http://schemas.microsoft.com/office/drawing/2014/main" id="{BEC0C839-AC80-4AB0-905A-FBDD00A2CE0F}"/>
            </a:ext>
          </a:extLst>
        </xdr:cNvPr>
        <xdr:cNvSpPr txBox="1"/>
      </xdr:nvSpPr>
      <xdr:spPr>
        <a:xfrm>
          <a:off x="7907020" y="13709650"/>
          <a:ext cx="106680" cy="1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82</xdr:col>
      <xdr:colOff>17780</xdr:colOff>
      <xdr:row>98</xdr:row>
      <xdr:rowOff>78740</xdr:rowOff>
    </xdr:from>
    <xdr:to>
      <xdr:col>83</xdr:col>
      <xdr:colOff>27940</xdr:colOff>
      <xdr:row>98</xdr:row>
      <xdr:rowOff>219710</xdr:rowOff>
    </xdr:to>
    <xdr:sp macro="" textlink="">
      <xdr:nvSpPr>
        <xdr:cNvPr id="33" name="テキスト ボックス 32">
          <a:extLst>
            <a:ext uri="{FF2B5EF4-FFF2-40B4-BE49-F238E27FC236}">
              <a16:creationId xmlns:a16="http://schemas.microsoft.com/office/drawing/2014/main" id="{6B59A9E3-55BD-48D6-8BC9-A1D4C130EBBC}"/>
            </a:ext>
          </a:extLst>
        </xdr:cNvPr>
        <xdr:cNvSpPr txBox="1"/>
      </xdr:nvSpPr>
      <xdr:spPr>
        <a:xfrm>
          <a:off x="9390380" y="13970000"/>
          <a:ext cx="124460" cy="140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21</xdr:col>
      <xdr:colOff>5080</xdr:colOff>
      <xdr:row>55</xdr:row>
      <xdr:rowOff>78740</xdr:rowOff>
    </xdr:from>
    <xdr:to>
      <xdr:col>22</xdr:col>
      <xdr:colOff>24130</xdr:colOff>
      <xdr:row>56</xdr:row>
      <xdr:rowOff>30480</xdr:rowOff>
    </xdr:to>
    <xdr:sp macro="" textlink="">
      <xdr:nvSpPr>
        <xdr:cNvPr id="34" name="テキスト ボックス 33">
          <a:extLst>
            <a:ext uri="{FF2B5EF4-FFF2-40B4-BE49-F238E27FC236}">
              <a16:creationId xmlns:a16="http://schemas.microsoft.com/office/drawing/2014/main" id="{88B2C88E-C30B-4F4F-9288-13B2F4C835D6}"/>
            </a:ext>
          </a:extLst>
        </xdr:cNvPr>
        <xdr:cNvSpPr txBox="1"/>
      </xdr:nvSpPr>
      <xdr:spPr>
        <a:xfrm>
          <a:off x="2405380" y="7508240"/>
          <a:ext cx="133350" cy="172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37</xdr:col>
      <xdr:colOff>15240</xdr:colOff>
      <xdr:row>55</xdr:row>
      <xdr:rowOff>66040</xdr:rowOff>
    </xdr:from>
    <xdr:to>
      <xdr:col>38</xdr:col>
      <xdr:colOff>35560</xdr:colOff>
      <xdr:row>56</xdr:row>
      <xdr:rowOff>16510</xdr:rowOff>
    </xdr:to>
    <xdr:sp macro="" textlink="">
      <xdr:nvSpPr>
        <xdr:cNvPr id="35" name="テキスト ボックス 34">
          <a:extLst>
            <a:ext uri="{FF2B5EF4-FFF2-40B4-BE49-F238E27FC236}">
              <a16:creationId xmlns:a16="http://schemas.microsoft.com/office/drawing/2014/main" id="{C3DCF783-6069-4E29-8295-E890316BFBFA}"/>
            </a:ext>
          </a:extLst>
        </xdr:cNvPr>
        <xdr:cNvSpPr txBox="1"/>
      </xdr:nvSpPr>
      <xdr:spPr>
        <a:xfrm>
          <a:off x="4244340" y="7495540"/>
          <a:ext cx="13462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37</xdr:col>
      <xdr:colOff>17780</xdr:colOff>
      <xdr:row>57</xdr:row>
      <xdr:rowOff>60960</xdr:rowOff>
    </xdr:from>
    <xdr:to>
      <xdr:col>38</xdr:col>
      <xdr:colOff>27940</xdr:colOff>
      <xdr:row>58</xdr:row>
      <xdr:rowOff>1270</xdr:rowOff>
    </xdr:to>
    <xdr:sp macro="" textlink="">
      <xdr:nvSpPr>
        <xdr:cNvPr id="36" name="テキスト ボックス 35">
          <a:extLst>
            <a:ext uri="{FF2B5EF4-FFF2-40B4-BE49-F238E27FC236}">
              <a16:creationId xmlns:a16="http://schemas.microsoft.com/office/drawing/2014/main" id="{1AC129BA-DCEA-4C0F-A0CE-D250C6C93458}"/>
            </a:ext>
          </a:extLst>
        </xdr:cNvPr>
        <xdr:cNvSpPr txBox="1"/>
      </xdr:nvSpPr>
      <xdr:spPr>
        <a:xfrm>
          <a:off x="4246880" y="7757160"/>
          <a:ext cx="124460" cy="161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21</xdr:col>
      <xdr:colOff>5080</xdr:colOff>
      <xdr:row>57</xdr:row>
      <xdr:rowOff>68580</xdr:rowOff>
    </xdr:from>
    <xdr:to>
      <xdr:col>22</xdr:col>
      <xdr:colOff>24130</xdr:colOff>
      <xdr:row>58</xdr:row>
      <xdr:rowOff>0</xdr:rowOff>
    </xdr:to>
    <xdr:sp macro="" textlink="">
      <xdr:nvSpPr>
        <xdr:cNvPr id="37" name="テキスト ボックス 36">
          <a:extLst>
            <a:ext uri="{FF2B5EF4-FFF2-40B4-BE49-F238E27FC236}">
              <a16:creationId xmlns:a16="http://schemas.microsoft.com/office/drawing/2014/main" id="{28C6216C-57C0-4473-9179-C2266552497A}"/>
            </a:ext>
          </a:extLst>
        </xdr:cNvPr>
        <xdr:cNvSpPr txBox="1"/>
      </xdr:nvSpPr>
      <xdr:spPr>
        <a:xfrm>
          <a:off x="2405380" y="7764780"/>
          <a:ext cx="133350"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60</xdr:col>
      <xdr:colOff>17780</xdr:colOff>
      <xdr:row>55</xdr:row>
      <xdr:rowOff>66040</xdr:rowOff>
    </xdr:from>
    <xdr:to>
      <xdr:col>61</xdr:col>
      <xdr:colOff>27940</xdr:colOff>
      <xdr:row>56</xdr:row>
      <xdr:rowOff>7620</xdr:rowOff>
    </xdr:to>
    <xdr:sp macro="" textlink="">
      <xdr:nvSpPr>
        <xdr:cNvPr id="38" name="テキスト ボックス 37">
          <a:extLst>
            <a:ext uri="{FF2B5EF4-FFF2-40B4-BE49-F238E27FC236}">
              <a16:creationId xmlns:a16="http://schemas.microsoft.com/office/drawing/2014/main" id="{68DF744F-94F5-4C1D-8B6D-A5258B1B4091}"/>
            </a:ext>
          </a:extLst>
        </xdr:cNvPr>
        <xdr:cNvSpPr txBox="1"/>
      </xdr:nvSpPr>
      <xdr:spPr>
        <a:xfrm>
          <a:off x="6875780" y="7495540"/>
          <a:ext cx="124460" cy="162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62</xdr:col>
      <xdr:colOff>29210</xdr:colOff>
      <xdr:row>57</xdr:row>
      <xdr:rowOff>76200</xdr:rowOff>
    </xdr:from>
    <xdr:to>
      <xdr:col>63</xdr:col>
      <xdr:colOff>45720</xdr:colOff>
      <xdr:row>58</xdr:row>
      <xdr:rowOff>7620</xdr:rowOff>
    </xdr:to>
    <xdr:sp macro="" textlink="">
      <xdr:nvSpPr>
        <xdr:cNvPr id="39" name="テキスト ボックス 38">
          <a:extLst>
            <a:ext uri="{FF2B5EF4-FFF2-40B4-BE49-F238E27FC236}">
              <a16:creationId xmlns:a16="http://schemas.microsoft.com/office/drawing/2014/main" id="{9084C63B-CE0E-49AE-A415-664F233D8620}"/>
            </a:ext>
          </a:extLst>
        </xdr:cNvPr>
        <xdr:cNvSpPr txBox="1"/>
      </xdr:nvSpPr>
      <xdr:spPr>
        <a:xfrm>
          <a:off x="7115810" y="7772400"/>
          <a:ext cx="130810"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61</xdr:col>
      <xdr:colOff>33020</xdr:colOff>
      <xdr:row>69</xdr:row>
      <xdr:rowOff>68580</xdr:rowOff>
    </xdr:from>
    <xdr:to>
      <xdr:col>62</xdr:col>
      <xdr:colOff>40640</xdr:colOff>
      <xdr:row>70</xdr:row>
      <xdr:rowOff>0</xdr:rowOff>
    </xdr:to>
    <xdr:sp macro="" textlink="">
      <xdr:nvSpPr>
        <xdr:cNvPr id="40" name="テキスト ボックス 39">
          <a:extLst>
            <a:ext uri="{FF2B5EF4-FFF2-40B4-BE49-F238E27FC236}">
              <a16:creationId xmlns:a16="http://schemas.microsoft.com/office/drawing/2014/main" id="{AEFAE590-3252-410D-B96B-0A351E327462}"/>
            </a:ext>
          </a:extLst>
        </xdr:cNvPr>
        <xdr:cNvSpPr txBox="1"/>
      </xdr:nvSpPr>
      <xdr:spPr>
        <a:xfrm>
          <a:off x="7005320" y="9631680"/>
          <a:ext cx="121920"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20</xdr:col>
      <xdr:colOff>39370</xdr:colOff>
      <xdr:row>76</xdr:row>
      <xdr:rowOff>77470</xdr:rowOff>
    </xdr:from>
    <xdr:to>
      <xdr:col>21</xdr:col>
      <xdr:colOff>73660</xdr:colOff>
      <xdr:row>77</xdr:row>
      <xdr:rowOff>5080</xdr:rowOff>
    </xdr:to>
    <xdr:sp macro="" textlink="">
      <xdr:nvSpPr>
        <xdr:cNvPr id="41" name="テキスト ボックス 40">
          <a:extLst>
            <a:ext uri="{FF2B5EF4-FFF2-40B4-BE49-F238E27FC236}">
              <a16:creationId xmlns:a16="http://schemas.microsoft.com/office/drawing/2014/main" id="{7AEA81E8-3E0C-4EF2-B984-E88540803ED1}"/>
            </a:ext>
          </a:extLst>
        </xdr:cNvPr>
        <xdr:cNvSpPr txBox="1"/>
      </xdr:nvSpPr>
      <xdr:spPr>
        <a:xfrm>
          <a:off x="2325370" y="10699750"/>
          <a:ext cx="148590" cy="14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17</xdr:col>
      <xdr:colOff>10160</xdr:colOff>
      <xdr:row>81</xdr:row>
      <xdr:rowOff>83820</xdr:rowOff>
    </xdr:from>
    <xdr:to>
      <xdr:col>18</xdr:col>
      <xdr:colOff>36830</xdr:colOff>
      <xdr:row>82</xdr:row>
      <xdr:rowOff>12700</xdr:rowOff>
    </xdr:to>
    <xdr:sp macro="" textlink="">
      <xdr:nvSpPr>
        <xdr:cNvPr id="42" name="テキスト ボックス 41">
          <a:extLst>
            <a:ext uri="{FF2B5EF4-FFF2-40B4-BE49-F238E27FC236}">
              <a16:creationId xmlns:a16="http://schemas.microsoft.com/office/drawing/2014/main" id="{4134F29B-D98B-44D6-9052-711C32510C91}"/>
            </a:ext>
          </a:extLst>
        </xdr:cNvPr>
        <xdr:cNvSpPr txBox="1"/>
      </xdr:nvSpPr>
      <xdr:spPr>
        <a:xfrm>
          <a:off x="1953260" y="11445240"/>
          <a:ext cx="140970" cy="149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17</xdr:col>
      <xdr:colOff>10160</xdr:colOff>
      <xdr:row>83</xdr:row>
      <xdr:rowOff>68580</xdr:rowOff>
    </xdr:from>
    <xdr:to>
      <xdr:col>18</xdr:col>
      <xdr:colOff>25400</xdr:colOff>
      <xdr:row>83</xdr:row>
      <xdr:rowOff>218440</xdr:rowOff>
    </xdr:to>
    <xdr:sp macro="" textlink="">
      <xdr:nvSpPr>
        <xdr:cNvPr id="43" name="テキスト ボックス 42">
          <a:extLst>
            <a:ext uri="{FF2B5EF4-FFF2-40B4-BE49-F238E27FC236}">
              <a16:creationId xmlns:a16="http://schemas.microsoft.com/office/drawing/2014/main" id="{383BE5A2-D713-4CAD-87C0-AA96B3C0063D}"/>
            </a:ext>
          </a:extLst>
        </xdr:cNvPr>
        <xdr:cNvSpPr txBox="1"/>
      </xdr:nvSpPr>
      <xdr:spPr>
        <a:xfrm>
          <a:off x="1953260" y="11696700"/>
          <a:ext cx="129540" cy="149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57</xdr:col>
      <xdr:colOff>25400</xdr:colOff>
      <xdr:row>81</xdr:row>
      <xdr:rowOff>76200</xdr:rowOff>
    </xdr:from>
    <xdr:to>
      <xdr:col>58</xdr:col>
      <xdr:colOff>40640</xdr:colOff>
      <xdr:row>82</xdr:row>
      <xdr:rowOff>5080</xdr:rowOff>
    </xdr:to>
    <xdr:sp macro="" textlink="">
      <xdr:nvSpPr>
        <xdr:cNvPr id="44" name="テキスト ボックス 43">
          <a:extLst>
            <a:ext uri="{FF2B5EF4-FFF2-40B4-BE49-F238E27FC236}">
              <a16:creationId xmlns:a16="http://schemas.microsoft.com/office/drawing/2014/main" id="{038994EC-DDC4-461F-90D4-6A0473C983FF}"/>
            </a:ext>
          </a:extLst>
        </xdr:cNvPr>
        <xdr:cNvSpPr txBox="1"/>
      </xdr:nvSpPr>
      <xdr:spPr>
        <a:xfrm>
          <a:off x="6540500" y="11437620"/>
          <a:ext cx="129540" cy="149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57</xdr:col>
      <xdr:colOff>17780</xdr:colOff>
      <xdr:row>83</xdr:row>
      <xdr:rowOff>83820</xdr:rowOff>
    </xdr:from>
    <xdr:to>
      <xdr:col>58</xdr:col>
      <xdr:colOff>15240</xdr:colOff>
      <xdr:row>84</xdr:row>
      <xdr:rowOff>21590</xdr:rowOff>
    </xdr:to>
    <xdr:sp macro="" textlink="">
      <xdr:nvSpPr>
        <xdr:cNvPr id="45" name="テキスト ボックス 44">
          <a:extLst>
            <a:ext uri="{FF2B5EF4-FFF2-40B4-BE49-F238E27FC236}">
              <a16:creationId xmlns:a16="http://schemas.microsoft.com/office/drawing/2014/main" id="{6E62D930-181F-4B8F-A78B-2FCB8E90EE18}"/>
            </a:ext>
          </a:extLst>
        </xdr:cNvPr>
        <xdr:cNvSpPr txBox="1"/>
      </xdr:nvSpPr>
      <xdr:spPr>
        <a:xfrm>
          <a:off x="6532880" y="11711940"/>
          <a:ext cx="11176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39</xdr:col>
      <xdr:colOff>29210</xdr:colOff>
      <xdr:row>87</xdr:row>
      <xdr:rowOff>69850</xdr:rowOff>
    </xdr:from>
    <xdr:to>
      <xdr:col>40</xdr:col>
      <xdr:colOff>45720</xdr:colOff>
      <xdr:row>88</xdr:row>
      <xdr:rowOff>6350</xdr:rowOff>
    </xdr:to>
    <xdr:sp macro="" textlink="">
      <xdr:nvSpPr>
        <xdr:cNvPr id="46" name="テキスト ボックス 45">
          <a:extLst>
            <a:ext uri="{FF2B5EF4-FFF2-40B4-BE49-F238E27FC236}">
              <a16:creationId xmlns:a16="http://schemas.microsoft.com/office/drawing/2014/main" id="{9AFE208F-67A7-492A-BC59-EA36A7A67EC2}"/>
            </a:ext>
          </a:extLst>
        </xdr:cNvPr>
        <xdr:cNvSpPr txBox="1"/>
      </xdr:nvSpPr>
      <xdr:spPr>
        <a:xfrm>
          <a:off x="4486910" y="12406630"/>
          <a:ext cx="130810" cy="15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82</xdr:col>
      <xdr:colOff>38100</xdr:colOff>
      <xdr:row>87</xdr:row>
      <xdr:rowOff>52070</xdr:rowOff>
    </xdr:from>
    <xdr:to>
      <xdr:col>83</xdr:col>
      <xdr:colOff>55880</xdr:colOff>
      <xdr:row>87</xdr:row>
      <xdr:rowOff>203200</xdr:rowOff>
    </xdr:to>
    <xdr:sp macro="" textlink="">
      <xdr:nvSpPr>
        <xdr:cNvPr id="47" name="テキスト ボックス 46">
          <a:extLst>
            <a:ext uri="{FF2B5EF4-FFF2-40B4-BE49-F238E27FC236}">
              <a16:creationId xmlns:a16="http://schemas.microsoft.com/office/drawing/2014/main" id="{EC4304A7-8D83-4AFC-9E55-212AD568855A}"/>
            </a:ext>
          </a:extLst>
        </xdr:cNvPr>
        <xdr:cNvSpPr txBox="1"/>
      </xdr:nvSpPr>
      <xdr:spPr>
        <a:xfrm>
          <a:off x="9410700" y="12388850"/>
          <a:ext cx="132080" cy="151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17</xdr:col>
      <xdr:colOff>7620</xdr:colOff>
      <xdr:row>109</xdr:row>
      <xdr:rowOff>96520</xdr:rowOff>
    </xdr:from>
    <xdr:to>
      <xdr:col>18</xdr:col>
      <xdr:colOff>15240</xdr:colOff>
      <xdr:row>110</xdr:row>
      <xdr:rowOff>0</xdr:rowOff>
    </xdr:to>
    <xdr:sp macro="" textlink="">
      <xdr:nvSpPr>
        <xdr:cNvPr id="48" name="テキスト ボックス 47">
          <a:extLst>
            <a:ext uri="{FF2B5EF4-FFF2-40B4-BE49-F238E27FC236}">
              <a16:creationId xmlns:a16="http://schemas.microsoft.com/office/drawing/2014/main" id="{CB6C4935-49B9-4FEE-AD06-7F597BE38ED4}"/>
            </a:ext>
          </a:extLst>
        </xdr:cNvPr>
        <xdr:cNvSpPr txBox="1"/>
      </xdr:nvSpPr>
      <xdr:spPr>
        <a:xfrm>
          <a:off x="1950720" y="15633700"/>
          <a:ext cx="12192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82</xdr:col>
      <xdr:colOff>25400</xdr:colOff>
      <xdr:row>135</xdr:row>
      <xdr:rowOff>77470</xdr:rowOff>
    </xdr:from>
    <xdr:to>
      <xdr:col>83</xdr:col>
      <xdr:colOff>24130</xdr:colOff>
      <xdr:row>135</xdr:row>
      <xdr:rowOff>214019</xdr:rowOff>
    </xdr:to>
    <xdr:sp macro="" textlink="">
      <xdr:nvSpPr>
        <xdr:cNvPr id="52" name="テキスト ボックス 51">
          <a:extLst>
            <a:ext uri="{FF2B5EF4-FFF2-40B4-BE49-F238E27FC236}">
              <a16:creationId xmlns:a16="http://schemas.microsoft.com/office/drawing/2014/main" id="{25BC57D0-A4A2-4839-9BB9-572C3DD867BD}"/>
            </a:ext>
          </a:extLst>
        </xdr:cNvPr>
        <xdr:cNvSpPr txBox="1"/>
      </xdr:nvSpPr>
      <xdr:spPr>
        <a:xfrm>
          <a:off x="9398000" y="21329650"/>
          <a:ext cx="113030" cy="136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82</xdr:col>
      <xdr:colOff>25400</xdr:colOff>
      <xdr:row>167</xdr:row>
      <xdr:rowOff>67310</xdr:rowOff>
    </xdr:from>
    <xdr:to>
      <xdr:col>83</xdr:col>
      <xdr:colOff>24130</xdr:colOff>
      <xdr:row>167</xdr:row>
      <xdr:rowOff>219710</xdr:rowOff>
    </xdr:to>
    <xdr:sp macro="" textlink="">
      <xdr:nvSpPr>
        <xdr:cNvPr id="53" name="テキスト ボックス 52">
          <a:extLst>
            <a:ext uri="{FF2B5EF4-FFF2-40B4-BE49-F238E27FC236}">
              <a16:creationId xmlns:a16="http://schemas.microsoft.com/office/drawing/2014/main" id="{1385003B-F18F-4979-933F-93DBFF4A562B}"/>
            </a:ext>
          </a:extLst>
        </xdr:cNvPr>
        <xdr:cNvSpPr txBox="1"/>
      </xdr:nvSpPr>
      <xdr:spPr>
        <a:xfrm>
          <a:off x="10647680" y="22416770"/>
          <a:ext cx="128270"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35560</xdr:colOff>
      <xdr:row>51</xdr:row>
      <xdr:rowOff>132080</xdr:rowOff>
    </xdr:from>
    <xdr:to>
      <xdr:col>82</xdr:col>
      <xdr:colOff>106680</xdr:colOff>
      <xdr:row>53</xdr:row>
      <xdr:rowOff>45720</xdr:rowOff>
    </xdr:to>
    <xdr:grpSp>
      <xdr:nvGrpSpPr>
        <xdr:cNvPr id="63" name="グループ化 62">
          <a:extLst>
            <a:ext uri="{FF2B5EF4-FFF2-40B4-BE49-F238E27FC236}">
              <a16:creationId xmlns:a16="http://schemas.microsoft.com/office/drawing/2014/main" id="{4C7851DB-04B9-B2BB-8630-7B5D5FB8F47C}"/>
            </a:ext>
          </a:extLst>
        </xdr:cNvPr>
        <xdr:cNvGrpSpPr/>
      </xdr:nvGrpSpPr>
      <xdr:grpSpPr>
        <a:xfrm>
          <a:off x="3662680" y="9013190"/>
          <a:ext cx="7065010" cy="375920"/>
          <a:chOff x="10270490" y="6643370"/>
          <a:chExt cx="6240780" cy="382270"/>
        </a:xfrm>
      </xdr:grpSpPr>
      <xdr:sp macro="" textlink="">
        <xdr:nvSpPr>
          <xdr:cNvPr id="54" name="AutoShape 2">
            <a:extLst>
              <a:ext uri="{FF2B5EF4-FFF2-40B4-BE49-F238E27FC236}">
                <a16:creationId xmlns:a16="http://schemas.microsoft.com/office/drawing/2014/main" id="{59BDB4EE-8E19-4097-9C26-87D1F2023954}"/>
              </a:ext>
            </a:extLst>
          </xdr:cNvPr>
          <xdr:cNvSpPr>
            <a:spLocks noChangeArrowheads="1"/>
          </xdr:cNvSpPr>
        </xdr:nvSpPr>
        <xdr:spPr bwMode="auto">
          <a:xfrm>
            <a:off x="10270490" y="6643370"/>
            <a:ext cx="6240780" cy="382270"/>
          </a:xfrm>
          <a:prstGeom prst="roundRect">
            <a:avLst>
              <a:gd name="adj" fmla="val 16667"/>
            </a:avLst>
          </a:prstGeom>
          <a:solidFill>
            <a:schemeClr val="bg1">
              <a:lumMod val="95000"/>
            </a:schemeClr>
          </a:solidFill>
          <a:ln w="9525">
            <a:solidFill>
              <a:srgbClr xmlns:mc="http://schemas.openxmlformats.org/markup-compatibility/2006" xmlns:a14="http://schemas.microsoft.com/office/drawing/2010/main" val="FF0000" mc:Ignorable="a14" a14:legacySpreadsheetColorIndex="10"/>
            </a:solidFill>
            <a:prstDash val="solid"/>
            <a:round/>
            <a:headEnd/>
            <a:tailEnd/>
          </a:ln>
        </xdr:spPr>
      </xdr:sp>
      <xdr:sp macro="" textlink="">
        <xdr:nvSpPr>
          <xdr:cNvPr id="55" name="正方形/長方形 54">
            <a:extLst>
              <a:ext uri="{FF2B5EF4-FFF2-40B4-BE49-F238E27FC236}">
                <a16:creationId xmlns:a16="http://schemas.microsoft.com/office/drawing/2014/main" id="{91C80A72-24F8-AD2E-9CE2-B2AA0720EE2A}"/>
              </a:ext>
            </a:extLst>
          </xdr:cNvPr>
          <xdr:cNvSpPr/>
        </xdr:nvSpPr>
        <xdr:spPr>
          <a:xfrm>
            <a:off x="10492740" y="6743700"/>
            <a:ext cx="839430" cy="185080"/>
          </a:xfrm>
          <a:prstGeom prst="rect">
            <a:avLst/>
          </a:prstGeom>
          <a:solidFill>
            <a:srgbClr val="FFFFCC"/>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56" name="テキスト ボックス 55">
            <a:extLst>
              <a:ext uri="{FF2B5EF4-FFF2-40B4-BE49-F238E27FC236}">
                <a16:creationId xmlns:a16="http://schemas.microsoft.com/office/drawing/2014/main" id="{5143C4B3-F7FA-4B15-98F3-2185B0C8C4F0}"/>
              </a:ext>
            </a:extLst>
          </xdr:cNvPr>
          <xdr:cNvSpPr txBox="1"/>
        </xdr:nvSpPr>
        <xdr:spPr>
          <a:xfrm>
            <a:off x="11263630" y="6742430"/>
            <a:ext cx="266700" cy="257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sp macro="" textlink="">
        <xdr:nvSpPr>
          <xdr:cNvPr id="57" name="テキスト ボックス 56">
            <a:extLst>
              <a:ext uri="{FF2B5EF4-FFF2-40B4-BE49-F238E27FC236}">
                <a16:creationId xmlns:a16="http://schemas.microsoft.com/office/drawing/2014/main" id="{EDFA98D6-6D9C-EBC4-91A3-6DE6497C3F00}"/>
              </a:ext>
            </a:extLst>
          </xdr:cNvPr>
          <xdr:cNvSpPr txBox="1"/>
        </xdr:nvSpPr>
        <xdr:spPr>
          <a:xfrm>
            <a:off x="11367770" y="6682740"/>
            <a:ext cx="2061210" cy="275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kern="1200">
                <a:solidFill>
                  <a:srgbClr val="00B050"/>
                </a:solidFill>
                <a:latin typeface="メイリオ" panose="020B0604030504040204" pitchFamily="50" charset="-128"/>
                <a:ea typeface="メイリオ" panose="020B0604030504040204" pitchFamily="50" charset="-128"/>
              </a:rPr>
              <a:t>…</a:t>
            </a:r>
            <a:r>
              <a:rPr kumimoji="1" lang="ja-JP" altLang="en-US" sz="900" kern="1200">
                <a:solidFill>
                  <a:srgbClr val="00B050"/>
                </a:solidFill>
                <a:latin typeface="メイリオ" panose="020B0604030504040204" pitchFamily="50" charset="-128"/>
                <a:ea typeface="メイリオ" panose="020B0604030504040204" pitchFamily="50" charset="-128"/>
              </a:rPr>
              <a:t> このセルは必須入力項目です</a:t>
            </a:r>
          </a:p>
        </xdr:txBody>
      </xdr:sp>
      <xdr:sp macro="" textlink="">
        <xdr:nvSpPr>
          <xdr:cNvPr id="58" name="正方形/長方形 57">
            <a:extLst>
              <a:ext uri="{FF2B5EF4-FFF2-40B4-BE49-F238E27FC236}">
                <a16:creationId xmlns:a16="http://schemas.microsoft.com/office/drawing/2014/main" id="{C1D489B2-7A8B-46F0-8F02-E0CCBD9A9284}"/>
              </a:ext>
            </a:extLst>
          </xdr:cNvPr>
          <xdr:cNvSpPr/>
        </xdr:nvSpPr>
        <xdr:spPr>
          <a:xfrm>
            <a:off x="13517880" y="6727190"/>
            <a:ext cx="839430" cy="183810"/>
          </a:xfrm>
          <a:prstGeom prst="rect">
            <a:avLst/>
          </a:prstGeom>
          <a:solidFill>
            <a:srgbClr val="FFE5FF"/>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59" name="テキスト ボックス 58">
            <a:extLst>
              <a:ext uri="{FF2B5EF4-FFF2-40B4-BE49-F238E27FC236}">
                <a16:creationId xmlns:a16="http://schemas.microsoft.com/office/drawing/2014/main" id="{BFAF1870-79AE-4BBB-81C8-78A6BD689C04}"/>
              </a:ext>
            </a:extLst>
          </xdr:cNvPr>
          <xdr:cNvSpPr txBox="1"/>
        </xdr:nvSpPr>
        <xdr:spPr>
          <a:xfrm>
            <a:off x="14392910" y="6670040"/>
            <a:ext cx="2061210" cy="27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kern="1200">
                <a:solidFill>
                  <a:srgbClr val="00B050"/>
                </a:solidFill>
                <a:latin typeface="メイリオ" panose="020B0604030504040204" pitchFamily="50" charset="-128"/>
                <a:ea typeface="メイリオ" panose="020B0604030504040204" pitchFamily="50" charset="-128"/>
              </a:rPr>
              <a:t>…</a:t>
            </a:r>
            <a:r>
              <a:rPr kumimoji="1" lang="ja-JP" altLang="en-US" sz="900" kern="1200">
                <a:solidFill>
                  <a:srgbClr val="00B050"/>
                </a:solidFill>
                <a:latin typeface="メイリオ" panose="020B0604030504040204" pitchFamily="50" charset="-128"/>
                <a:ea typeface="メイリオ" panose="020B0604030504040204" pitchFamily="50" charset="-128"/>
              </a:rPr>
              <a:t> どれかひとつは入力してください</a:t>
            </a:r>
          </a:p>
        </xdr:txBody>
      </xdr:sp>
      <xdr:sp macro="" textlink="">
        <xdr:nvSpPr>
          <xdr:cNvPr id="62" name="テキスト ボックス 61">
            <a:extLst>
              <a:ext uri="{FF2B5EF4-FFF2-40B4-BE49-F238E27FC236}">
                <a16:creationId xmlns:a16="http://schemas.microsoft.com/office/drawing/2014/main" id="{F66DB7CB-758F-4B37-B2F0-4134B07B4BD6}"/>
              </a:ext>
            </a:extLst>
          </xdr:cNvPr>
          <xdr:cNvSpPr txBox="1"/>
        </xdr:nvSpPr>
        <xdr:spPr>
          <a:xfrm>
            <a:off x="14288770" y="6738620"/>
            <a:ext cx="24511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grpSp>
    <xdr:clientData/>
  </xdr:twoCellAnchor>
  <xdr:twoCellAnchor>
    <xdr:from>
      <xdr:col>17</xdr:col>
      <xdr:colOff>8890</xdr:colOff>
      <xdr:row>121</xdr:row>
      <xdr:rowOff>77470</xdr:rowOff>
    </xdr:from>
    <xdr:to>
      <xdr:col>18</xdr:col>
      <xdr:colOff>0</xdr:colOff>
      <xdr:row>122</xdr:row>
      <xdr:rowOff>0</xdr:rowOff>
    </xdr:to>
    <xdr:sp macro="" textlink="">
      <xdr:nvSpPr>
        <xdr:cNvPr id="2" name="テキスト ボックス 1">
          <a:extLst>
            <a:ext uri="{FF2B5EF4-FFF2-40B4-BE49-F238E27FC236}">
              <a16:creationId xmlns:a16="http://schemas.microsoft.com/office/drawing/2014/main" id="{344A3B36-2A88-47F7-8426-2979642A1395}"/>
            </a:ext>
          </a:extLst>
        </xdr:cNvPr>
        <xdr:cNvSpPr txBox="1"/>
      </xdr:nvSpPr>
      <xdr:spPr>
        <a:xfrm>
          <a:off x="1951990" y="17984470"/>
          <a:ext cx="105410" cy="166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18</xdr:col>
      <xdr:colOff>0</xdr:colOff>
      <xdr:row>132</xdr:row>
      <xdr:rowOff>30480</xdr:rowOff>
    </xdr:from>
    <xdr:to>
      <xdr:col>19</xdr:col>
      <xdr:colOff>104767</xdr:colOff>
      <xdr:row>133</xdr:row>
      <xdr:rowOff>12700</xdr:rowOff>
    </xdr:to>
    <xdr:sp macro="" textlink="">
      <xdr:nvSpPr>
        <xdr:cNvPr id="3" name="AutoShape 5">
          <a:extLst>
            <a:ext uri="{FF2B5EF4-FFF2-40B4-BE49-F238E27FC236}">
              <a16:creationId xmlns:a16="http://schemas.microsoft.com/office/drawing/2014/main" id="{F39F12BB-69A4-49ED-869C-18CABD4A7FDF}"/>
            </a:ext>
          </a:extLst>
        </xdr:cNvPr>
        <xdr:cNvSpPr>
          <a:spLocks noChangeArrowheads="1"/>
        </xdr:cNvSpPr>
      </xdr:nvSpPr>
      <xdr:spPr bwMode="auto">
        <a:xfrm>
          <a:off x="2331720" y="18806160"/>
          <a:ext cx="234307" cy="210820"/>
        </a:xfrm>
        <a:prstGeom prst="upArrow">
          <a:avLst>
            <a:gd name="adj1" fmla="val 35481"/>
            <a:gd name="adj2" fmla="val 66647"/>
          </a:avLst>
        </a:prstGeom>
        <a:solidFill>
          <a:srgbClr val="00B050"/>
        </a:solidFill>
        <a:ln>
          <a:noFill/>
        </a:ln>
      </xdr:spPr>
    </xdr:sp>
    <xdr:clientData/>
  </xdr:twoCellAnchor>
  <xdr:twoCellAnchor>
    <xdr:from>
      <xdr:col>18</xdr:col>
      <xdr:colOff>0</xdr:colOff>
      <xdr:row>114</xdr:row>
      <xdr:rowOff>30480</xdr:rowOff>
    </xdr:from>
    <xdr:to>
      <xdr:col>19</xdr:col>
      <xdr:colOff>104767</xdr:colOff>
      <xdr:row>115</xdr:row>
      <xdr:rowOff>12700</xdr:rowOff>
    </xdr:to>
    <xdr:sp macro="" textlink="">
      <xdr:nvSpPr>
        <xdr:cNvPr id="10" name="AutoShape 5">
          <a:extLst>
            <a:ext uri="{FF2B5EF4-FFF2-40B4-BE49-F238E27FC236}">
              <a16:creationId xmlns:a16="http://schemas.microsoft.com/office/drawing/2014/main" id="{3383B179-3498-45C6-9A9B-AC473DB172BF}"/>
            </a:ext>
          </a:extLst>
        </xdr:cNvPr>
        <xdr:cNvSpPr>
          <a:spLocks noChangeArrowheads="1"/>
        </xdr:cNvSpPr>
      </xdr:nvSpPr>
      <xdr:spPr bwMode="auto">
        <a:xfrm>
          <a:off x="2331720" y="18804890"/>
          <a:ext cx="231767" cy="214630"/>
        </a:xfrm>
        <a:prstGeom prst="upArrow">
          <a:avLst>
            <a:gd name="adj1" fmla="val 35481"/>
            <a:gd name="adj2" fmla="val 66647"/>
          </a:avLst>
        </a:prstGeom>
        <a:solidFill>
          <a:srgbClr val="00B050"/>
        </a:solidFill>
        <a:ln>
          <a:noFill/>
        </a:ln>
      </xdr:spPr>
    </xdr:sp>
    <xdr:clientData/>
  </xdr:twoCellAnchor>
  <xdr:twoCellAnchor>
    <xdr:from>
      <xdr:col>82</xdr:col>
      <xdr:colOff>25400</xdr:colOff>
      <xdr:row>109</xdr:row>
      <xdr:rowOff>55880</xdr:rowOff>
    </xdr:from>
    <xdr:to>
      <xdr:col>83</xdr:col>
      <xdr:colOff>22860</xdr:colOff>
      <xdr:row>109</xdr:row>
      <xdr:rowOff>187349</xdr:rowOff>
    </xdr:to>
    <xdr:sp macro="" textlink="">
      <xdr:nvSpPr>
        <xdr:cNvPr id="15" name="テキスト ボックス 14">
          <a:extLst>
            <a:ext uri="{FF2B5EF4-FFF2-40B4-BE49-F238E27FC236}">
              <a16:creationId xmlns:a16="http://schemas.microsoft.com/office/drawing/2014/main" id="{2675D888-7F39-4798-BBC2-AC8576FC5DCB}"/>
            </a:ext>
          </a:extLst>
        </xdr:cNvPr>
        <xdr:cNvSpPr txBox="1"/>
      </xdr:nvSpPr>
      <xdr:spPr>
        <a:xfrm>
          <a:off x="10647680" y="15372080"/>
          <a:ext cx="127000" cy="13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82</xdr:col>
      <xdr:colOff>25400</xdr:colOff>
      <xdr:row>121</xdr:row>
      <xdr:rowOff>55880</xdr:rowOff>
    </xdr:from>
    <xdr:to>
      <xdr:col>83</xdr:col>
      <xdr:colOff>22860</xdr:colOff>
      <xdr:row>121</xdr:row>
      <xdr:rowOff>187349</xdr:rowOff>
    </xdr:to>
    <xdr:sp macro="" textlink="">
      <xdr:nvSpPr>
        <xdr:cNvPr id="17" name="テキスト ボックス 16">
          <a:extLst>
            <a:ext uri="{FF2B5EF4-FFF2-40B4-BE49-F238E27FC236}">
              <a16:creationId xmlns:a16="http://schemas.microsoft.com/office/drawing/2014/main" id="{19C56B2F-4A30-41B6-901B-BC2EB39A2C45}"/>
            </a:ext>
          </a:extLst>
        </xdr:cNvPr>
        <xdr:cNvSpPr txBox="1"/>
      </xdr:nvSpPr>
      <xdr:spPr>
        <a:xfrm>
          <a:off x="10647680" y="17261840"/>
          <a:ext cx="127000" cy="13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25400</xdr:colOff>
      <xdr:row>5</xdr:row>
      <xdr:rowOff>146050</xdr:rowOff>
    </xdr:from>
    <xdr:to>
      <xdr:col>82</xdr:col>
      <xdr:colOff>100330</xdr:colOff>
      <xdr:row>7</xdr:row>
      <xdr:rowOff>62230</xdr:rowOff>
    </xdr:to>
    <xdr:grpSp>
      <xdr:nvGrpSpPr>
        <xdr:cNvPr id="7" name="グループ化 6">
          <a:extLst>
            <a:ext uri="{FF2B5EF4-FFF2-40B4-BE49-F238E27FC236}">
              <a16:creationId xmlns:a16="http://schemas.microsoft.com/office/drawing/2014/main" id="{6294AC4C-CAF6-4967-8AD8-DB8B33779985}"/>
            </a:ext>
          </a:extLst>
        </xdr:cNvPr>
        <xdr:cNvGrpSpPr/>
      </xdr:nvGrpSpPr>
      <xdr:grpSpPr>
        <a:xfrm>
          <a:off x="3649980" y="1104900"/>
          <a:ext cx="7070090" cy="379730"/>
          <a:chOff x="10270490" y="6643370"/>
          <a:chExt cx="6240780" cy="382270"/>
        </a:xfrm>
      </xdr:grpSpPr>
      <xdr:sp macro="" textlink="">
        <xdr:nvSpPr>
          <xdr:cNvPr id="8" name="AutoShape 2">
            <a:extLst>
              <a:ext uri="{FF2B5EF4-FFF2-40B4-BE49-F238E27FC236}">
                <a16:creationId xmlns:a16="http://schemas.microsoft.com/office/drawing/2014/main" id="{33796219-3DE0-A7E0-2DD5-DC444049E358}"/>
              </a:ext>
            </a:extLst>
          </xdr:cNvPr>
          <xdr:cNvSpPr>
            <a:spLocks noChangeArrowheads="1"/>
          </xdr:cNvSpPr>
        </xdr:nvSpPr>
        <xdr:spPr bwMode="auto">
          <a:xfrm>
            <a:off x="10270490" y="6643370"/>
            <a:ext cx="6240780" cy="382270"/>
          </a:xfrm>
          <a:prstGeom prst="roundRect">
            <a:avLst>
              <a:gd name="adj" fmla="val 16667"/>
            </a:avLst>
          </a:prstGeom>
          <a:solidFill>
            <a:schemeClr val="bg1">
              <a:lumMod val="95000"/>
            </a:schemeClr>
          </a:solidFill>
          <a:ln w="9525">
            <a:solidFill>
              <a:srgbClr xmlns:mc="http://schemas.openxmlformats.org/markup-compatibility/2006" xmlns:a14="http://schemas.microsoft.com/office/drawing/2010/main" val="FF0000" mc:Ignorable="a14" a14:legacySpreadsheetColorIndex="10"/>
            </a:solidFill>
            <a:prstDash val="solid"/>
            <a:round/>
            <a:headEnd/>
            <a:tailEnd/>
          </a:ln>
        </xdr:spPr>
      </xdr:sp>
      <xdr:sp macro="" textlink="">
        <xdr:nvSpPr>
          <xdr:cNvPr id="9" name="正方形/長方形 8">
            <a:extLst>
              <a:ext uri="{FF2B5EF4-FFF2-40B4-BE49-F238E27FC236}">
                <a16:creationId xmlns:a16="http://schemas.microsoft.com/office/drawing/2014/main" id="{EC03F902-9FF4-AA09-53DB-3984DAF601DD}"/>
              </a:ext>
            </a:extLst>
          </xdr:cNvPr>
          <xdr:cNvSpPr/>
        </xdr:nvSpPr>
        <xdr:spPr>
          <a:xfrm>
            <a:off x="10492740" y="6743700"/>
            <a:ext cx="839430" cy="185080"/>
          </a:xfrm>
          <a:prstGeom prst="rect">
            <a:avLst/>
          </a:prstGeom>
          <a:solidFill>
            <a:srgbClr val="FFFFCC"/>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8" name="テキスト ボックス 17">
            <a:extLst>
              <a:ext uri="{FF2B5EF4-FFF2-40B4-BE49-F238E27FC236}">
                <a16:creationId xmlns:a16="http://schemas.microsoft.com/office/drawing/2014/main" id="{5E3B2AAE-0F99-144C-20EC-21C03BA5E9E9}"/>
              </a:ext>
            </a:extLst>
          </xdr:cNvPr>
          <xdr:cNvSpPr txBox="1"/>
        </xdr:nvSpPr>
        <xdr:spPr>
          <a:xfrm>
            <a:off x="11263630" y="6742430"/>
            <a:ext cx="266700" cy="257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sp macro="" textlink="">
        <xdr:nvSpPr>
          <xdr:cNvPr id="19" name="テキスト ボックス 18">
            <a:extLst>
              <a:ext uri="{FF2B5EF4-FFF2-40B4-BE49-F238E27FC236}">
                <a16:creationId xmlns:a16="http://schemas.microsoft.com/office/drawing/2014/main" id="{2264D718-15F9-0A3D-6154-ED415C8340DF}"/>
              </a:ext>
            </a:extLst>
          </xdr:cNvPr>
          <xdr:cNvSpPr txBox="1"/>
        </xdr:nvSpPr>
        <xdr:spPr>
          <a:xfrm>
            <a:off x="11367770" y="6682740"/>
            <a:ext cx="2061210" cy="275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kern="1200">
                <a:solidFill>
                  <a:srgbClr val="00B050"/>
                </a:solidFill>
                <a:latin typeface="メイリオ" panose="020B0604030504040204" pitchFamily="50" charset="-128"/>
                <a:ea typeface="メイリオ" panose="020B0604030504040204" pitchFamily="50" charset="-128"/>
              </a:rPr>
              <a:t>…</a:t>
            </a:r>
            <a:r>
              <a:rPr kumimoji="1" lang="ja-JP" altLang="en-US" sz="900" kern="1200">
                <a:solidFill>
                  <a:srgbClr val="00B050"/>
                </a:solidFill>
                <a:latin typeface="メイリオ" panose="020B0604030504040204" pitchFamily="50" charset="-128"/>
                <a:ea typeface="メイリオ" panose="020B0604030504040204" pitchFamily="50" charset="-128"/>
              </a:rPr>
              <a:t> このセルは必須入力項目です</a:t>
            </a:r>
          </a:p>
        </xdr:txBody>
      </xdr:sp>
      <xdr:sp macro="" textlink="">
        <xdr:nvSpPr>
          <xdr:cNvPr id="21" name="正方形/長方形 20">
            <a:extLst>
              <a:ext uri="{FF2B5EF4-FFF2-40B4-BE49-F238E27FC236}">
                <a16:creationId xmlns:a16="http://schemas.microsoft.com/office/drawing/2014/main" id="{541446FD-DC11-6756-B203-CEC8811A959A}"/>
              </a:ext>
            </a:extLst>
          </xdr:cNvPr>
          <xdr:cNvSpPr/>
        </xdr:nvSpPr>
        <xdr:spPr>
          <a:xfrm>
            <a:off x="13517880" y="6727190"/>
            <a:ext cx="839430" cy="183810"/>
          </a:xfrm>
          <a:prstGeom prst="rect">
            <a:avLst/>
          </a:prstGeom>
          <a:solidFill>
            <a:srgbClr val="FFE5FF"/>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23" name="テキスト ボックス 22">
            <a:extLst>
              <a:ext uri="{FF2B5EF4-FFF2-40B4-BE49-F238E27FC236}">
                <a16:creationId xmlns:a16="http://schemas.microsoft.com/office/drawing/2014/main" id="{730FB253-6275-49A8-2684-3F33EFFED7FB}"/>
              </a:ext>
            </a:extLst>
          </xdr:cNvPr>
          <xdr:cNvSpPr txBox="1"/>
        </xdr:nvSpPr>
        <xdr:spPr>
          <a:xfrm>
            <a:off x="14392910" y="6670040"/>
            <a:ext cx="2061210" cy="27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kern="1200">
                <a:solidFill>
                  <a:srgbClr val="00B050"/>
                </a:solidFill>
                <a:latin typeface="メイリオ" panose="020B0604030504040204" pitchFamily="50" charset="-128"/>
                <a:ea typeface="メイリオ" panose="020B0604030504040204" pitchFamily="50" charset="-128"/>
              </a:rPr>
              <a:t>…</a:t>
            </a:r>
            <a:r>
              <a:rPr kumimoji="1" lang="ja-JP" altLang="en-US" sz="900" kern="1200">
                <a:solidFill>
                  <a:srgbClr val="00B050"/>
                </a:solidFill>
                <a:latin typeface="メイリオ" panose="020B0604030504040204" pitchFamily="50" charset="-128"/>
                <a:ea typeface="メイリオ" panose="020B0604030504040204" pitchFamily="50" charset="-128"/>
              </a:rPr>
              <a:t> どれかひとつは入力してください</a:t>
            </a:r>
          </a:p>
        </xdr:txBody>
      </xdr:sp>
      <xdr:sp macro="" textlink="">
        <xdr:nvSpPr>
          <xdr:cNvPr id="24" name="テキスト ボックス 23">
            <a:extLst>
              <a:ext uri="{FF2B5EF4-FFF2-40B4-BE49-F238E27FC236}">
                <a16:creationId xmlns:a16="http://schemas.microsoft.com/office/drawing/2014/main" id="{99879E07-0410-5FFB-4529-765ECAEBF42E}"/>
              </a:ext>
            </a:extLst>
          </xdr:cNvPr>
          <xdr:cNvSpPr txBox="1"/>
        </xdr:nvSpPr>
        <xdr:spPr>
          <a:xfrm>
            <a:off x="14288770" y="6738620"/>
            <a:ext cx="24511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grpSp>
    <xdr:clientData/>
  </xdr:twoCellAnchor>
  <xdr:twoCellAnchor>
    <xdr:from>
      <xdr:col>30</xdr:col>
      <xdr:colOff>47807</xdr:colOff>
      <xdr:row>144</xdr:row>
      <xdr:rowOff>94212</xdr:rowOff>
    </xdr:from>
    <xdr:to>
      <xdr:col>31</xdr:col>
      <xdr:colOff>43997</xdr:colOff>
      <xdr:row>145</xdr:row>
      <xdr:rowOff>17340</xdr:rowOff>
    </xdr:to>
    <xdr:sp macro="" textlink="">
      <xdr:nvSpPr>
        <xdr:cNvPr id="25" name="テキスト ボックス 24">
          <a:extLst>
            <a:ext uri="{FF2B5EF4-FFF2-40B4-BE49-F238E27FC236}">
              <a16:creationId xmlns:a16="http://schemas.microsoft.com/office/drawing/2014/main" id="{E0B4216E-46EF-4E63-84A5-E1F46910CB98}"/>
            </a:ext>
          </a:extLst>
        </xdr:cNvPr>
        <xdr:cNvSpPr txBox="1"/>
      </xdr:nvSpPr>
      <xdr:spPr>
        <a:xfrm>
          <a:off x="3934007" y="23053272"/>
          <a:ext cx="125730" cy="144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0</xdr:colOff>
      <xdr:row>24</xdr:row>
      <xdr:rowOff>97790</xdr:rowOff>
    </xdr:from>
    <xdr:to>
      <xdr:col>11</xdr:col>
      <xdr:colOff>97790</xdr:colOff>
      <xdr:row>38</xdr:row>
      <xdr:rowOff>106680</xdr:rowOff>
    </xdr:to>
    <xdr:sp macro="" textlink="">
      <xdr:nvSpPr>
        <xdr:cNvPr id="50" name="フリーフォーム: 図形 49">
          <a:extLst>
            <a:ext uri="{FF2B5EF4-FFF2-40B4-BE49-F238E27FC236}">
              <a16:creationId xmlns:a16="http://schemas.microsoft.com/office/drawing/2014/main" id="{D4C8DB4A-A53A-A65D-A705-0016E753B890}"/>
            </a:ext>
          </a:extLst>
        </xdr:cNvPr>
        <xdr:cNvSpPr/>
      </xdr:nvSpPr>
      <xdr:spPr>
        <a:xfrm>
          <a:off x="388620" y="4258310"/>
          <a:ext cx="1134110" cy="2683510"/>
        </a:xfrm>
        <a:custGeom>
          <a:avLst/>
          <a:gdLst>
            <a:gd name="connsiteX0" fmla="*/ 541020 w 1082040"/>
            <a:gd name="connsiteY0" fmla="*/ 0 h 2705100"/>
            <a:gd name="connsiteX1" fmla="*/ 0 w 1082040"/>
            <a:gd name="connsiteY1" fmla="*/ 0 h 2705100"/>
            <a:gd name="connsiteX2" fmla="*/ 0 w 1082040"/>
            <a:gd name="connsiteY2" fmla="*/ 2705100 h 2705100"/>
            <a:gd name="connsiteX3" fmla="*/ 1082040 w 1082040"/>
            <a:gd name="connsiteY3" fmla="*/ 2705100 h 2705100"/>
          </a:gdLst>
          <a:ahLst/>
          <a:cxnLst>
            <a:cxn ang="0">
              <a:pos x="connsiteX0" y="connsiteY0"/>
            </a:cxn>
            <a:cxn ang="0">
              <a:pos x="connsiteX1" y="connsiteY1"/>
            </a:cxn>
            <a:cxn ang="0">
              <a:pos x="connsiteX2" y="connsiteY2"/>
            </a:cxn>
            <a:cxn ang="0">
              <a:pos x="connsiteX3" y="connsiteY3"/>
            </a:cxn>
          </a:cxnLst>
          <a:rect l="l" t="t" r="r" b="b"/>
          <a:pathLst>
            <a:path w="1082040" h="2705100">
              <a:moveTo>
                <a:pt x="541020" y="0"/>
              </a:moveTo>
              <a:lnTo>
                <a:pt x="0" y="0"/>
              </a:lnTo>
              <a:lnTo>
                <a:pt x="0" y="2705100"/>
              </a:lnTo>
              <a:lnTo>
                <a:pt x="1082040" y="2705100"/>
              </a:lnTo>
            </a:path>
          </a:pathLst>
        </a:custGeom>
        <a:noFill/>
        <a:ln w="19050">
          <a:solidFill>
            <a:srgbClr val="00B050"/>
          </a:solidFill>
          <a:prstDash val="sysDash"/>
          <a:headEnd type="oval"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12700</xdr:colOff>
      <xdr:row>114</xdr:row>
      <xdr:rowOff>20320</xdr:rowOff>
    </xdr:from>
    <xdr:to>
      <xdr:col>14</xdr:col>
      <xdr:colOff>116197</xdr:colOff>
      <xdr:row>115</xdr:row>
      <xdr:rowOff>7620</xdr:rowOff>
    </xdr:to>
    <xdr:sp macro="" textlink="">
      <xdr:nvSpPr>
        <xdr:cNvPr id="20" name="AutoShape 5">
          <a:extLst>
            <a:ext uri="{FF2B5EF4-FFF2-40B4-BE49-F238E27FC236}">
              <a16:creationId xmlns:a16="http://schemas.microsoft.com/office/drawing/2014/main" id="{34CBB7C1-5318-4523-8294-0C11470DF213}"/>
            </a:ext>
          </a:extLst>
        </xdr:cNvPr>
        <xdr:cNvSpPr>
          <a:spLocks noChangeArrowheads="1"/>
        </xdr:cNvSpPr>
      </xdr:nvSpPr>
      <xdr:spPr bwMode="auto">
        <a:xfrm>
          <a:off x="1696720" y="19230340"/>
          <a:ext cx="233037" cy="215900"/>
        </a:xfrm>
        <a:prstGeom prst="upArrow">
          <a:avLst>
            <a:gd name="adj1" fmla="val 35481"/>
            <a:gd name="adj2" fmla="val 66647"/>
          </a:avLst>
        </a:prstGeom>
        <a:solidFill>
          <a:srgbClr val="00B050"/>
        </a:solidFill>
        <a:ln>
          <a:noFill/>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12700</xdr:colOff>
      <xdr:row>132</xdr:row>
      <xdr:rowOff>25400</xdr:rowOff>
    </xdr:from>
    <xdr:to>
      <xdr:col>14</xdr:col>
      <xdr:colOff>116197</xdr:colOff>
      <xdr:row>133</xdr:row>
      <xdr:rowOff>15240</xdr:rowOff>
    </xdr:to>
    <xdr:sp macro="" textlink="">
      <xdr:nvSpPr>
        <xdr:cNvPr id="2" name="AutoShape 5">
          <a:extLst>
            <a:ext uri="{FF2B5EF4-FFF2-40B4-BE49-F238E27FC236}">
              <a16:creationId xmlns:a16="http://schemas.microsoft.com/office/drawing/2014/main" id="{8D762B23-2AD0-4B99-AC20-1B887546D24D}"/>
            </a:ext>
          </a:extLst>
        </xdr:cNvPr>
        <xdr:cNvSpPr>
          <a:spLocks noChangeArrowheads="1"/>
        </xdr:cNvSpPr>
      </xdr:nvSpPr>
      <xdr:spPr bwMode="auto">
        <a:xfrm>
          <a:off x="1699260" y="21922740"/>
          <a:ext cx="230497" cy="223520"/>
        </a:xfrm>
        <a:prstGeom prst="upArrow">
          <a:avLst>
            <a:gd name="adj1" fmla="val 35481"/>
            <a:gd name="adj2" fmla="val 66647"/>
          </a:avLst>
        </a:prstGeom>
        <a:solidFill>
          <a:srgbClr val="00B050"/>
        </a:solidFill>
        <a:ln>
          <a:noFill/>
        </a:ln>
      </xdr:spPr>
    </xdr:sp>
    <xdr:clientData/>
  </xdr:twoCellAnchor>
  <xdr:twoCellAnchor>
    <xdr:from>
      <xdr:col>35</xdr:col>
      <xdr:colOff>31366</xdr:colOff>
      <xdr:row>351</xdr:row>
      <xdr:rowOff>1270</xdr:rowOff>
    </xdr:from>
    <xdr:to>
      <xdr:col>42</xdr:col>
      <xdr:colOff>85089</xdr:colOff>
      <xdr:row>351</xdr:row>
      <xdr:rowOff>191773</xdr:rowOff>
    </xdr:to>
    <xdr:sp macro="" textlink="">
      <xdr:nvSpPr>
        <xdr:cNvPr id="3" name="右中かっこ 2">
          <a:extLst>
            <a:ext uri="{FF2B5EF4-FFF2-40B4-BE49-F238E27FC236}">
              <a16:creationId xmlns:a16="http://schemas.microsoft.com/office/drawing/2014/main" id="{6359A899-1FD4-402D-90F5-D6B6CDD55B0C}"/>
            </a:ext>
          </a:extLst>
        </xdr:cNvPr>
        <xdr:cNvSpPr/>
      </xdr:nvSpPr>
      <xdr:spPr>
        <a:xfrm rot="5400000">
          <a:off x="4950266" y="59174190"/>
          <a:ext cx="190503" cy="960503"/>
        </a:xfrm>
        <a:prstGeom prst="rightBrace">
          <a:avLst>
            <a:gd name="adj1" fmla="val 28582"/>
            <a:gd name="adj2" fmla="val 65382"/>
          </a:avLst>
        </a:prstGeom>
        <a:ln w="127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93980</xdr:colOff>
      <xdr:row>350</xdr:row>
      <xdr:rowOff>190500</xdr:rowOff>
    </xdr:from>
    <xdr:to>
      <xdr:col>51</xdr:col>
      <xdr:colOff>81280</xdr:colOff>
      <xdr:row>352</xdr:row>
      <xdr:rowOff>0</xdr:rowOff>
    </xdr:to>
    <xdr:sp macro="" textlink="">
      <xdr:nvSpPr>
        <xdr:cNvPr id="4" name="右中かっこ 24">
          <a:extLst>
            <a:ext uri="{FF2B5EF4-FFF2-40B4-BE49-F238E27FC236}">
              <a16:creationId xmlns:a16="http://schemas.microsoft.com/office/drawing/2014/main" id="{A41DB144-68B2-42B0-A0D8-A11D6B167190}"/>
            </a:ext>
          </a:extLst>
        </xdr:cNvPr>
        <xdr:cNvSpPr>
          <a:spLocks/>
        </xdr:cNvSpPr>
      </xdr:nvSpPr>
      <xdr:spPr bwMode="auto">
        <a:xfrm rot="5400000">
          <a:off x="6057900" y="59141360"/>
          <a:ext cx="236220" cy="1023620"/>
        </a:xfrm>
        <a:prstGeom prst="rightBrace">
          <a:avLst>
            <a:gd name="adj1" fmla="val 22866"/>
            <a:gd name="adj2" fmla="val 54715"/>
          </a:avLst>
        </a:prstGeom>
        <a:noFill/>
        <a:ln w="12700"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85721</xdr:colOff>
      <xdr:row>351</xdr:row>
      <xdr:rowOff>135043</xdr:rowOff>
    </xdr:from>
    <xdr:to>
      <xdr:col>43</xdr:col>
      <xdr:colOff>16510</xdr:colOff>
      <xdr:row>353</xdr:row>
      <xdr:rowOff>63500</xdr:rowOff>
    </xdr:to>
    <xdr:sp macro="" textlink="">
      <xdr:nvSpPr>
        <xdr:cNvPr id="5" name="正方形/長方形 4">
          <a:extLst>
            <a:ext uri="{FF2B5EF4-FFF2-40B4-BE49-F238E27FC236}">
              <a16:creationId xmlns:a16="http://schemas.microsoft.com/office/drawing/2014/main" id="{80F39516-D0C4-407A-9DB4-13037802B37A}"/>
            </a:ext>
          </a:extLst>
        </xdr:cNvPr>
        <xdr:cNvSpPr/>
      </xdr:nvSpPr>
      <xdr:spPr>
        <a:xfrm>
          <a:off x="2935601" y="59692963"/>
          <a:ext cx="2651129" cy="3094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70C0"/>
              </a:solidFill>
              <a:latin typeface="メイリオ" panose="020B0604030504040204" pitchFamily="50" charset="-128"/>
              <a:ea typeface="メイリオ" panose="020B0604030504040204" pitchFamily="50" charset="-128"/>
            </a:rPr>
            <a:t>推薦者の氏名又は機関・団体等名</a:t>
          </a:r>
        </a:p>
      </xdr:txBody>
    </xdr:sp>
    <xdr:clientData/>
  </xdr:twoCellAnchor>
  <xdr:twoCellAnchor>
    <xdr:from>
      <xdr:col>44</xdr:col>
      <xdr:colOff>29210</xdr:colOff>
      <xdr:row>351</xdr:row>
      <xdr:rowOff>135466</xdr:rowOff>
    </xdr:from>
    <xdr:to>
      <xdr:col>62</xdr:col>
      <xdr:colOff>31126</xdr:colOff>
      <xdr:row>353</xdr:row>
      <xdr:rowOff>99060</xdr:rowOff>
    </xdr:to>
    <xdr:sp macro="" textlink="">
      <xdr:nvSpPr>
        <xdr:cNvPr id="6" name="正方形/長方形 5">
          <a:extLst>
            <a:ext uri="{FF2B5EF4-FFF2-40B4-BE49-F238E27FC236}">
              <a16:creationId xmlns:a16="http://schemas.microsoft.com/office/drawing/2014/main" id="{5ACEF26A-3B17-4D7A-AA86-73AC51187275}"/>
            </a:ext>
          </a:extLst>
        </xdr:cNvPr>
        <xdr:cNvSpPr/>
      </xdr:nvSpPr>
      <xdr:spPr>
        <a:xfrm>
          <a:off x="5728970" y="59693386"/>
          <a:ext cx="2333636" cy="34459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0C0"/>
              </a:solidFill>
              <a:effectLst/>
              <a:uLnTx/>
              <a:uFillTx/>
              <a:latin typeface="メイリオ" panose="020B0604030504040204" pitchFamily="50" charset="-128"/>
              <a:ea typeface="メイリオ" panose="020B0604030504040204" pitchFamily="50" charset="-128"/>
              <a:cs typeface="+mn-cs"/>
            </a:rPr>
            <a:t>被推薦者（候補者）の氏名</a:t>
          </a:r>
        </a:p>
      </xdr:txBody>
    </xdr:sp>
    <xdr:clientData/>
  </xdr:twoCellAnchor>
  <xdr:twoCellAnchor>
    <xdr:from>
      <xdr:col>36</xdr:col>
      <xdr:colOff>35560</xdr:colOff>
      <xdr:row>10</xdr:row>
      <xdr:rowOff>85090</xdr:rowOff>
    </xdr:from>
    <xdr:to>
      <xdr:col>37</xdr:col>
      <xdr:colOff>81280</xdr:colOff>
      <xdr:row>11</xdr:row>
      <xdr:rowOff>46990</xdr:rowOff>
    </xdr:to>
    <xdr:sp macro="" textlink="">
      <xdr:nvSpPr>
        <xdr:cNvPr id="7" name="テキスト ボックス 6">
          <a:extLst>
            <a:ext uri="{FF2B5EF4-FFF2-40B4-BE49-F238E27FC236}">
              <a16:creationId xmlns:a16="http://schemas.microsoft.com/office/drawing/2014/main" id="{C77E9245-A60F-4625-B0EA-21FFF33CDCF5}"/>
            </a:ext>
          </a:extLst>
        </xdr:cNvPr>
        <xdr:cNvSpPr txBox="1"/>
      </xdr:nvSpPr>
      <xdr:spPr>
        <a:xfrm>
          <a:off x="4699000" y="1930400"/>
          <a:ext cx="17653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81</xdr:col>
      <xdr:colOff>58420</xdr:colOff>
      <xdr:row>36</xdr:row>
      <xdr:rowOff>8890</xdr:rowOff>
    </xdr:from>
    <xdr:to>
      <xdr:col>83</xdr:col>
      <xdr:colOff>60960</xdr:colOff>
      <xdr:row>37</xdr:row>
      <xdr:rowOff>53340</xdr:rowOff>
    </xdr:to>
    <xdr:sp macro="" textlink="">
      <xdr:nvSpPr>
        <xdr:cNvPr id="8" name="テキスト ボックス 7">
          <a:extLst>
            <a:ext uri="{FF2B5EF4-FFF2-40B4-BE49-F238E27FC236}">
              <a16:creationId xmlns:a16="http://schemas.microsoft.com/office/drawing/2014/main" id="{43469F5E-AE67-4E55-9A3A-1AFCE2A7006E}"/>
            </a:ext>
          </a:extLst>
        </xdr:cNvPr>
        <xdr:cNvSpPr txBox="1"/>
      </xdr:nvSpPr>
      <xdr:spPr>
        <a:xfrm>
          <a:off x="10554970" y="6525260"/>
          <a:ext cx="25527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26</xdr:col>
      <xdr:colOff>10160</xdr:colOff>
      <xdr:row>92</xdr:row>
      <xdr:rowOff>88900</xdr:rowOff>
    </xdr:from>
    <xdr:to>
      <xdr:col>27</xdr:col>
      <xdr:colOff>0</xdr:colOff>
      <xdr:row>93</xdr:row>
      <xdr:rowOff>30480</xdr:rowOff>
    </xdr:to>
    <xdr:sp macro="" textlink="">
      <xdr:nvSpPr>
        <xdr:cNvPr id="9" name="テキスト ボックス 8">
          <a:extLst>
            <a:ext uri="{FF2B5EF4-FFF2-40B4-BE49-F238E27FC236}">
              <a16:creationId xmlns:a16="http://schemas.microsoft.com/office/drawing/2014/main" id="{2AEE8C7F-DCB1-4317-84A3-8D5B0B3F35EB}"/>
            </a:ext>
          </a:extLst>
        </xdr:cNvPr>
        <xdr:cNvSpPr txBox="1"/>
      </xdr:nvSpPr>
      <xdr:spPr>
        <a:xfrm>
          <a:off x="3380740" y="16101060"/>
          <a:ext cx="11684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26</xdr:col>
      <xdr:colOff>17780</xdr:colOff>
      <xdr:row>96</xdr:row>
      <xdr:rowOff>71120</xdr:rowOff>
    </xdr:from>
    <xdr:to>
      <xdr:col>27</xdr:col>
      <xdr:colOff>30480</xdr:colOff>
      <xdr:row>97</xdr:row>
      <xdr:rowOff>6350</xdr:rowOff>
    </xdr:to>
    <xdr:sp macro="" textlink="">
      <xdr:nvSpPr>
        <xdr:cNvPr id="10" name="テキスト ボックス 9">
          <a:extLst>
            <a:ext uri="{FF2B5EF4-FFF2-40B4-BE49-F238E27FC236}">
              <a16:creationId xmlns:a16="http://schemas.microsoft.com/office/drawing/2014/main" id="{9FFE4DD6-FCF9-4D93-BED0-D8543454DF9D}"/>
            </a:ext>
          </a:extLst>
        </xdr:cNvPr>
        <xdr:cNvSpPr txBox="1"/>
      </xdr:nvSpPr>
      <xdr:spPr>
        <a:xfrm>
          <a:off x="3389630" y="16612870"/>
          <a:ext cx="13716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39</xdr:col>
      <xdr:colOff>25400</xdr:colOff>
      <xdr:row>98</xdr:row>
      <xdr:rowOff>83820</xdr:rowOff>
    </xdr:from>
    <xdr:to>
      <xdr:col>40</xdr:col>
      <xdr:colOff>35560</xdr:colOff>
      <xdr:row>99</xdr:row>
      <xdr:rowOff>6350</xdr:rowOff>
    </xdr:to>
    <xdr:sp macro="" textlink="">
      <xdr:nvSpPr>
        <xdr:cNvPr id="11" name="テキスト ボックス 10">
          <a:extLst>
            <a:ext uri="{FF2B5EF4-FFF2-40B4-BE49-F238E27FC236}">
              <a16:creationId xmlns:a16="http://schemas.microsoft.com/office/drawing/2014/main" id="{199997CF-4048-45C4-894E-0B5917202EAB}"/>
            </a:ext>
          </a:extLst>
        </xdr:cNvPr>
        <xdr:cNvSpPr txBox="1"/>
      </xdr:nvSpPr>
      <xdr:spPr>
        <a:xfrm>
          <a:off x="5074920" y="16894810"/>
          <a:ext cx="142240" cy="143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69</xdr:col>
      <xdr:colOff>17780</xdr:colOff>
      <xdr:row>92</xdr:row>
      <xdr:rowOff>81280</xdr:rowOff>
    </xdr:from>
    <xdr:to>
      <xdr:col>70</xdr:col>
      <xdr:colOff>27940</xdr:colOff>
      <xdr:row>93</xdr:row>
      <xdr:rowOff>2540</xdr:rowOff>
    </xdr:to>
    <xdr:sp macro="" textlink="">
      <xdr:nvSpPr>
        <xdr:cNvPr id="12" name="テキスト ボックス 11">
          <a:extLst>
            <a:ext uri="{FF2B5EF4-FFF2-40B4-BE49-F238E27FC236}">
              <a16:creationId xmlns:a16="http://schemas.microsoft.com/office/drawing/2014/main" id="{5657C9F5-A9D9-4AE0-B543-5BC03125D362}"/>
            </a:ext>
          </a:extLst>
        </xdr:cNvPr>
        <xdr:cNvSpPr txBox="1"/>
      </xdr:nvSpPr>
      <xdr:spPr>
        <a:xfrm>
          <a:off x="8959850" y="16092170"/>
          <a:ext cx="133350" cy="140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69</xdr:col>
      <xdr:colOff>20320</xdr:colOff>
      <xdr:row>96</xdr:row>
      <xdr:rowOff>85090</xdr:rowOff>
    </xdr:from>
    <xdr:to>
      <xdr:col>70</xdr:col>
      <xdr:colOff>12700</xdr:colOff>
      <xdr:row>97</xdr:row>
      <xdr:rowOff>17780</xdr:rowOff>
    </xdr:to>
    <xdr:sp macro="" textlink="">
      <xdr:nvSpPr>
        <xdr:cNvPr id="13" name="テキスト ボックス 12">
          <a:extLst>
            <a:ext uri="{FF2B5EF4-FFF2-40B4-BE49-F238E27FC236}">
              <a16:creationId xmlns:a16="http://schemas.microsoft.com/office/drawing/2014/main" id="{5687AAC5-F463-4CFC-AA26-9205142C22F9}"/>
            </a:ext>
          </a:extLst>
        </xdr:cNvPr>
        <xdr:cNvSpPr txBox="1"/>
      </xdr:nvSpPr>
      <xdr:spPr>
        <a:xfrm>
          <a:off x="8962390" y="16629380"/>
          <a:ext cx="120650" cy="156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82</xdr:col>
      <xdr:colOff>17780</xdr:colOff>
      <xdr:row>98</xdr:row>
      <xdr:rowOff>78740</xdr:rowOff>
    </xdr:from>
    <xdr:to>
      <xdr:col>83</xdr:col>
      <xdr:colOff>27940</xdr:colOff>
      <xdr:row>98</xdr:row>
      <xdr:rowOff>219710</xdr:rowOff>
    </xdr:to>
    <xdr:sp macro="" textlink="">
      <xdr:nvSpPr>
        <xdr:cNvPr id="14" name="テキスト ボックス 13">
          <a:extLst>
            <a:ext uri="{FF2B5EF4-FFF2-40B4-BE49-F238E27FC236}">
              <a16:creationId xmlns:a16="http://schemas.microsoft.com/office/drawing/2014/main" id="{75376529-4B80-4E5C-8C24-1E979128944B}"/>
            </a:ext>
          </a:extLst>
        </xdr:cNvPr>
        <xdr:cNvSpPr txBox="1"/>
      </xdr:nvSpPr>
      <xdr:spPr>
        <a:xfrm>
          <a:off x="10643870" y="16888460"/>
          <a:ext cx="133350" cy="13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21</xdr:col>
      <xdr:colOff>5080</xdr:colOff>
      <xdr:row>55</xdr:row>
      <xdr:rowOff>78740</xdr:rowOff>
    </xdr:from>
    <xdr:to>
      <xdr:col>22</xdr:col>
      <xdr:colOff>24130</xdr:colOff>
      <xdr:row>56</xdr:row>
      <xdr:rowOff>30480</xdr:rowOff>
    </xdr:to>
    <xdr:sp macro="" textlink="">
      <xdr:nvSpPr>
        <xdr:cNvPr id="15" name="テキスト ボックス 14">
          <a:extLst>
            <a:ext uri="{FF2B5EF4-FFF2-40B4-BE49-F238E27FC236}">
              <a16:creationId xmlns:a16="http://schemas.microsoft.com/office/drawing/2014/main" id="{DF51585D-9772-482E-B0E2-C036C62A36DA}"/>
            </a:ext>
          </a:extLst>
        </xdr:cNvPr>
        <xdr:cNvSpPr txBox="1"/>
      </xdr:nvSpPr>
      <xdr:spPr>
        <a:xfrm>
          <a:off x="2726690" y="10426700"/>
          <a:ext cx="14478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37</xdr:col>
      <xdr:colOff>15240</xdr:colOff>
      <xdr:row>55</xdr:row>
      <xdr:rowOff>66040</xdr:rowOff>
    </xdr:from>
    <xdr:to>
      <xdr:col>38</xdr:col>
      <xdr:colOff>35560</xdr:colOff>
      <xdr:row>56</xdr:row>
      <xdr:rowOff>16510</xdr:rowOff>
    </xdr:to>
    <xdr:sp macro="" textlink="">
      <xdr:nvSpPr>
        <xdr:cNvPr id="16" name="テキスト ボックス 15">
          <a:extLst>
            <a:ext uri="{FF2B5EF4-FFF2-40B4-BE49-F238E27FC236}">
              <a16:creationId xmlns:a16="http://schemas.microsoft.com/office/drawing/2014/main" id="{92CFB14D-E550-43D3-8027-A250546B7253}"/>
            </a:ext>
          </a:extLst>
        </xdr:cNvPr>
        <xdr:cNvSpPr txBox="1"/>
      </xdr:nvSpPr>
      <xdr:spPr>
        <a:xfrm>
          <a:off x="4810760" y="10411460"/>
          <a:ext cx="14732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37</xdr:col>
      <xdr:colOff>17780</xdr:colOff>
      <xdr:row>57</xdr:row>
      <xdr:rowOff>60960</xdr:rowOff>
    </xdr:from>
    <xdr:to>
      <xdr:col>38</xdr:col>
      <xdr:colOff>27940</xdr:colOff>
      <xdr:row>58</xdr:row>
      <xdr:rowOff>1270</xdr:rowOff>
    </xdr:to>
    <xdr:sp macro="" textlink="">
      <xdr:nvSpPr>
        <xdr:cNvPr id="17" name="テキスト ボックス 16">
          <a:extLst>
            <a:ext uri="{FF2B5EF4-FFF2-40B4-BE49-F238E27FC236}">
              <a16:creationId xmlns:a16="http://schemas.microsoft.com/office/drawing/2014/main" id="{1D097AF8-2999-4941-8722-F05301E2F41B}"/>
            </a:ext>
          </a:extLst>
        </xdr:cNvPr>
        <xdr:cNvSpPr txBox="1"/>
      </xdr:nvSpPr>
      <xdr:spPr>
        <a:xfrm>
          <a:off x="4814570" y="10673080"/>
          <a:ext cx="133350" cy="163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21</xdr:col>
      <xdr:colOff>5080</xdr:colOff>
      <xdr:row>57</xdr:row>
      <xdr:rowOff>68580</xdr:rowOff>
    </xdr:from>
    <xdr:to>
      <xdr:col>22</xdr:col>
      <xdr:colOff>24130</xdr:colOff>
      <xdr:row>58</xdr:row>
      <xdr:rowOff>0</xdr:rowOff>
    </xdr:to>
    <xdr:sp macro="" textlink="">
      <xdr:nvSpPr>
        <xdr:cNvPr id="18" name="テキスト ボックス 17">
          <a:extLst>
            <a:ext uri="{FF2B5EF4-FFF2-40B4-BE49-F238E27FC236}">
              <a16:creationId xmlns:a16="http://schemas.microsoft.com/office/drawing/2014/main" id="{FAEC8ADB-E81B-4C12-B8E2-80DE73F1549E}"/>
            </a:ext>
          </a:extLst>
        </xdr:cNvPr>
        <xdr:cNvSpPr txBox="1"/>
      </xdr:nvSpPr>
      <xdr:spPr>
        <a:xfrm>
          <a:off x="2726690" y="10681970"/>
          <a:ext cx="144780" cy="1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60</xdr:col>
      <xdr:colOff>17780</xdr:colOff>
      <xdr:row>55</xdr:row>
      <xdr:rowOff>66040</xdr:rowOff>
    </xdr:from>
    <xdr:to>
      <xdr:col>61</xdr:col>
      <xdr:colOff>27940</xdr:colOff>
      <xdr:row>56</xdr:row>
      <xdr:rowOff>7620</xdr:rowOff>
    </xdr:to>
    <xdr:sp macro="" textlink="">
      <xdr:nvSpPr>
        <xdr:cNvPr id="19" name="テキスト ボックス 18">
          <a:extLst>
            <a:ext uri="{FF2B5EF4-FFF2-40B4-BE49-F238E27FC236}">
              <a16:creationId xmlns:a16="http://schemas.microsoft.com/office/drawing/2014/main" id="{58BD2CFF-5486-4AB6-A59B-4A228F4D1C9A}"/>
            </a:ext>
          </a:extLst>
        </xdr:cNvPr>
        <xdr:cNvSpPr txBox="1"/>
      </xdr:nvSpPr>
      <xdr:spPr>
        <a:xfrm>
          <a:off x="7793990" y="10411460"/>
          <a:ext cx="133350" cy="166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62</xdr:col>
      <xdr:colOff>29210</xdr:colOff>
      <xdr:row>57</xdr:row>
      <xdr:rowOff>76200</xdr:rowOff>
    </xdr:from>
    <xdr:to>
      <xdr:col>63</xdr:col>
      <xdr:colOff>45720</xdr:colOff>
      <xdr:row>58</xdr:row>
      <xdr:rowOff>7620</xdr:rowOff>
    </xdr:to>
    <xdr:sp macro="" textlink="">
      <xdr:nvSpPr>
        <xdr:cNvPr id="20" name="テキスト ボックス 19">
          <a:extLst>
            <a:ext uri="{FF2B5EF4-FFF2-40B4-BE49-F238E27FC236}">
              <a16:creationId xmlns:a16="http://schemas.microsoft.com/office/drawing/2014/main" id="{59DE40F1-5C92-4FA9-B0A1-5764CC074EB5}"/>
            </a:ext>
          </a:extLst>
        </xdr:cNvPr>
        <xdr:cNvSpPr txBox="1"/>
      </xdr:nvSpPr>
      <xdr:spPr>
        <a:xfrm>
          <a:off x="8059420" y="10690860"/>
          <a:ext cx="148590" cy="1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61</xdr:col>
      <xdr:colOff>33020</xdr:colOff>
      <xdr:row>69</xdr:row>
      <xdr:rowOff>68580</xdr:rowOff>
    </xdr:from>
    <xdr:to>
      <xdr:col>62</xdr:col>
      <xdr:colOff>40640</xdr:colOff>
      <xdr:row>70</xdr:row>
      <xdr:rowOff>0</xdr:rowOff>
    </xdr:to>
    <xdr:sp macro="" textlink="">
      <xdr:nvSpPr>
        <xdr:cNvPr id="21" name="テキスト ボックス 20">
          <a:extLst>
            <a:ext uri="{FF2B5EF4-FFF2-40B4-BE49-F238E27FC236}">
              <a16:creationId xmlns:a16="http://schemas.microsoft.com/office/drawing/2014/main" id="{866695D6-1585-4CC5-A866-92A32698922D}"/>
            </a:ext>
          </a:extLst>
        </xdr:cNvPr>
        <xdr:cNvSpPr txBox="1"/>
      </xdr:nvSpPr>
      <xdr:spPr>
        <a:xfrm>
          <a:off x="7933690" y="12548870"/>
          <a:ext cx="138430" cy="1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20</xdr:col>
      <xdr:colOff>39370</xdr:colOff>
      <xdr:row>76</xdr:row>
      <xdr:rowOff>77470</xdr:rowOff>
    </xdr:from>
    <xdr:to>
      <xdr:col>21</xdr:col>
      <xdr:colOff>73660</xdr:colOff>
      <xdr:row>77</xdr:row>
      <xdr:rowOff>5080</xdr:rowOff>
    </xdr:to>
    <xdr:sp macro="" textlink="">
      <xdr:nvSpPr>
        <xdr:cNvPr id="22" name="テキスト ボックス 21">
          <a:extLst>
            <a:ext uri="{FF2B5EF4-FFF2-40B4-BE49-F238E27FC236}">
              <a16:creationId xmlns:a16="http://schemas.microsoft.com/office/drawing/2014/main" id="{09AFBA93-B44C-4937-B077-348F03B4BBB2}"/>
            </a:ext>
          </a:extLst>
        </xdr:cNvPr>
        <xdr:cNvSpPr txBox="1"/>
      </xdr:nvSpPr>
      <xdr:spPr>
        <a:xfrm>
          <a:off x="2630170" y="13618210"/>
          <a:ext cx="163830" cy="149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17</xdr:col>
      <xdr:colOff>10160</xdr:colOff>
      <xdr:row>81</xdr:row>
      <xdr:rowOff>83820</xdr:rowOff>
    </xdr:from>
    <xdr:to>
      <xdr:col>18</xdr:col>
      <xdr:colOff>36830</xdr:colOff>
      <xdr:row>82</xdr:row>
      <xdr:rowOff>12700</xdr:rowOff>
    </xdr:to>
    <xdr:sp macro="" textlink="">
      <xdr:nvSpPr>
        <xdr:cNvPr id="23" name="テキスト ボックス 22">
          <a:extLst>
            <a:ext uri="{FF2B5EF4-FFF2-40B4-BE49-F238E27FC236}">
              <a16:creationId xmlns:a16="http://schemas.microsoft.com/office/drawing/2014/main" id="{83066D76-7990-4624-B11B-F37091A6EF88}"/>
            </a:ext>
          </a:extLst>
        </xdr:cNvPr>
        <xdr:cNvSpPr txBox="1"/>
      </xdr:nvSpPr>
      <xdr:spPr>
        <a:xfrm>
          <a:off x="2214880" y="14364970"/>
          <a:ext cx="153670" cy="151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17</xdr:col>
      <xdr:colOff>10160</xdr:colOff>
      <xdr:row>83</xdr:row>
      <xdr:rowOff>68580</xdr:rowOff>
    </xdr:from>
    <xdr:to>
      <xdr:col>18</xdr:col>
      <xdr:colOff>25400</xdr:colOff>
      <xdr:row>83</xdr:row>
      <xdr:rowOff>218440</xdr:rowOff>
    </xdr:to>
    <xdr:sp macro="" textlink="">
      <xdr:nvSpPr>
        <xdr:cNvPr id="24" name="テキスト ボックス 23">
          <a:extLst>
            <a:ext uri="{FF2B5EF4-FFF2-40B4-BE49-F238E27FC236}">
              <a16:creationId xmlns:a16="http://schemas.microsoft.com/office/drawing/2014/main" id="{1007B048-2A91-4BCB-A134-3C3927BBCDD9}"/>
            </a:ext>
          </a:extLst>
        </xdr:cNvPr>
        <xdr:cNvSpPr txBox="1"/>
      </xdr:nvSpPr>
      <xdr:spPr>
        <a:xfrm>
          <a:off x="2214880" y="14613890"/>
          <a:ext cx="139700" cy="14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57</xdr:col>
      <xdr:colOff>25400</xdr:colOff>
      <xdr:row>81</xdr:row>
      <xdr:rowOff>76200</xdr:rowOff>
    </xdr:from>
    <xdr:to>
      <xdr:col>58</xdr:col>
      <xdr:colOff>40640</xdr:colOff>
      <xdr:row>82</xdr:row>
      <xdr:rowOff>5080</xdr:rowOff>
    </xdr:to>
    <xdr:sp macro="" textlink="">
      <xdr:nvSpPr>
        <xdr:cNvPr id="25" name="テキスト ボックス 24">
          <a:extLst>
            <a:ext uri="{FF2B5EF4-FFF2-40B4-BE49-F238E27FC236}">
              <a16:creationId xmlns:a16="http://schemas.microsoft.com/office/drawing/2014/main" id="{17952B0D-F665-4619-99A9-7E85F3A4F985}"/>
            </a:ext>
          </a:extLst>
        </xdr:cNvPr>
        <xdr:cNvSpPr txBox="1"/>
      </xdr:nvSpPr>
      <xdr:spPr>
        <a:xfrm>
          <a:off x="7406640" y="14356080"/>
          <a:ext cx="147320" cy="151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57</xdr:col>
      <xdr:colOff>17780</xdr:colOff>
      <xdr:row>83</xdr:row>
      <xdr:rowOff>83820</xdr:rowOff>
    </xdr:from>
    <xdr:to>
      <xdr:col>58</xdr:col>
      <xdr:colOff>15240</xdr:colOff>
      <xdr:row>84</xdr:row>
      <xdr:rowOff>21590</xdr:rowOff>
    </xdr:to>
    <xdr:sp macro="" textlink="">
      <xdr:nvSpPr>
        <xdr:cNvPr id="26" name="テキスト ボックス 25">
          <a:extLst>
            <a:ext uri="{FF2B5EF4-FFF2-40B4-BE49-F238E27FC236}">
              <a16:creationId xmlns:a16="http://schemas.microsoft.com/office/drawing/2014/main" id="{68681F39-330B-48A7-A4A0-55462112B798}"/>
            </a:ext>
          </a:extLst>
        </xdr:cNvPr>
        <xdr:cNvSpPr txBox="1"/>
      </xdr:nvSpPr>
      <xdr:spPr>
        <a:xfrm>
          <a:off x="7405370" y="14631670"/>
          <a:ext cx="125730" cy="161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39</xdr:col>
      <xdr:colOff>29210</xdr:colOff>
      <xdr:row>87</xdr:row>
      <xdr:rowOff>69850</xdr:rowOff>
    </xdr:from>
    <xdr:to>
      <xdr:col>40</xdr:col>
      <xdr:colOff>45720</xdr:colOff>
      <xdr:row>88</xdr:row>
      <xdr:rowOff>6350</xdr:rowOff>
    </xdr:to>
    <xdr:sp macro="" textlink="">
      <xdr:nvSpPr>
        <xdr:cNvPr id="27" name="テキスト ボックス 26">
          <a:extLst>
            <a:ext uri="{FF2B5EF4-FFF2-40B4-BE49-F238E27FC236}">
              <a16:creationId xmlns:a16="http://schemas.microsoft.com/office/drawing/2014/main" id="{D530C289-6DF4-42F9-9312-E1FABAEFD319}"/>
            </a:ext>
          </a:extLst>
        </xdr:cNvPr>
        <xdr:cNvSpPr txBox="1"/>
      </xdr:nvSpPr>
      <xdr:spPr>
        <a:xfrm>
          <a:off x="5080000" y="15323820"/>
          <a:ext cx="148590" cy="16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82</xdr:col>
      <xdr:colOff>38100</xdr:colOff>
      <xdr:row>87</xdr:row>
      <xdr:rowOff>52070</xdr:rowOff>
    </xdr:from>
    <xdr:to>
      <xdr:col>83</xdr:col>
      <xdr:colOff>55880</xdr:colOff>
      <xdr:row>87</xdr:row>
      <xdr:rowOff>203200</xdr:rowOff>
    </xdr:to>
    <xdr:sp macro="" textlink="">
      <xdr:nvSpPr>
        <xdr:cNvPr id="28" name="テキスト ボックス 27">
          <a:extLst>
            <a:ext uri="{FF2B5EF4-FFF2-40B4-BE49-F238E27FC236}">
              <a16:creationId xmlns:a16="http://schemas.microsoft.com/office/drawing/2014/main" id="{A76F57B3-407F-4120-8C5E-F954DB253AC8}"/>
            </a:ext>
          </a:extLst>
        </xdr:cNvPr>
        <xdr:cNvSpPr txBox="1"/>
      </xdr:nvSpPr>
      <xdr:spPr>
        <a:xfrm>
          <a:off x="10660380" y="15309850"/>
          <a:ext cx="151130" cy="151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17</xdr:col>
      <xdr:colOff>7620</xdr:colOff>
      <xdr:row>109</xdr:row>
      <xdr:rowOff>96520</xdr:rowOff>
    </xdr:from>
    <xdr:to>
      <xdr:col>18</xdr:col>
      <xdr:colOff>15240</xdr:colOff>
      <xdr:row>110</xdr:row>
      <xdr:rowOff>0</xdr:rowOff>
    </xdr:to>
    <xdr:sp macro="" textlink="">
      <xdr:nvSpPr>
        <xdr:cNvPr id="29" name="テキスト ボックス 28">
          <a:extLst>
            <a:ext uri="{FF2B5EF4-FFF2-40B4-BE49-F238E27FC236}">
              <a16:creationId xmlns:a16="http://schemas.microsoft.com/office/drawing/2014/main" id="{52888DF4-5B6E-44DF-9279-66A9E223DD1C}"/>
            </a:ext>
          </a:extLst>
        </xdr:cNvPr>
        <xdr:cNvSpPr txBox="1"/>
      </xdr:nvSpPr>
      <xdr:spPr>
        <a:xfrm>
          <a:off x="2211070" y="18555970"/>
          <a:ext cx="138430" cy="12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82</xdr:col>
      <xdr:colOff>25400</xdr:colOff>
      <xdr:row>135</xdr:row>
      <xdr:rowOff>77470</xdr:rowOff>
    </xdr:from>
    <xdr:to>
      <xdr:col>83</xdr:col>
      <xdr:colOff>24130</xdr:colOff>
      <xdr:row>135</xdr:row>
      <xdr:rowOff>214019</xdr:rowOff>
    </xdr:to>
    <xdr:sp macro="" textlink="">
      <xdr:nvSpPr>
        <xdr:cNvPr id="30" name="テキスト ボックス 29">
          <a:extLst>
            <a:ext uri="{FF2B5EF4-FFF2-40B4-BE49-F238E27FC236}">
              <a16:creationId xmlns:a16="http://schemas.microsoft.com/office/drawing/2014/main" id="{8E5A61C9-3B57-4F9A-9828-20F7460B382F}"/>
            </a:ext>
          </a:extLst>
        </xdr:cNvPr>
        <xdr:cNvSpPr txBox="1"/>
      </xdr:nvSpPr>
      <xdr:spPr>
        <a:xfrm>
          <a:off x="10645140" y="22525990"/>
          <a:ext cx="128270" cy="134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82</xdr:col>
      <xdr:colOff>25400</xdr:colOff>
      <xdr:row>167</xdr:row>
      <xdr:rowOff>67310</xdr:rowOff>
    </xdr:from>
    <xdr:to>
      <xdr:col>83</xdr:col>
      <xdr:colOff>24130</xdr:colOff>
      <xdr:row>167</xdr:row>
      <xdr:rowOff>219710</xdr:rowOff>
    </xdr:to>
    <xdr:sp macro="" textlink="">
      <xdr:nvSpPr>
        <xdr:cNvPr id="31" name="テキスト ボックス 30">
          <a:extLst>
            <a:ext uri="{FF2B5EF4-FFF2-40B4-BE49-F238E27FC236}">
              <a16:creationId xmlns:a16="http://schemas.microsoft.com/office/drawing/2014/main" id="{3BD670D1-BE67-4DD3-8564-801281AA6E14}"/>
            </a:ext>
          </a:extLst>
        </xdr:cNvPr>
        <xdr:cNvSpPr txBox="1"/>
      </xdr:nvSpPr>
      <xdr:spPr>
        <a:xfrm>
          <a:off x="10645140" y="27368500"/>
          <a:ext cx="128270"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35560</xdr:colOff>
      <xdr:row>51</xdr:row>
      <xdr:rowOff>135890</xdr:rowOff>
    </xdr:from>
    <xdr:to>
      <xdr:col>82</xdr:col>
      <xdr:colOff>105410</xdr:colOff>
      <xdr:row>53</xdr:row>
      <xdr:rowOff>46990</xdr:rowOff>
    </xdr:to>
    <xdr:grpSp>
      <xdr:nvGrpSpPr>
        <xdr:cNvPr id="32" name="グループ化 31">
          <a:extLst>
            <a:ext uri="{FF2B5EF4-FFF2-40B4-BE49-F238E27FC236}">
              <a16:creationId xmlns:a16="http://schemas.microsoft.com/office/drawing/2014/main" id="{B8162B15-04A8-4887-918E-8DBAFCC7465F}"/>
            </a:ext>
          </a:extLst>
        </xdr:cNvPr>
        <xdr:cNvGrpSpPr/>
      </xdr:nvGrpSpPr>
      <xdr:grpSpPr>
        <a:xfrm>
          <a:off x="3662680" y="9017000"/>
          <a:ext cx="7063740" cy="373380"/>
          <a:chOff x="10270490" y="6643370"/>
          <a:chExt cx="6240780" cy="382270"/>
        </a:xfrm>
      </xdr:grpSpPr>
      <xdr:sp macro="" textlink="">
        <xdr:nvSpPr>
          <xdr:cNvPr id="33" name="AutoShape 2">
            <a:extLst>
              <a:ext uri="{FF2B5EF4-FFF2-40B4-BE49-F238E27FC236}">
                <a16:creationId xmlns:a16="http://schemas.microsoft.com/office/drawing/2014/main" id="{3F1D792D-CEF5-0BE9-C5C0-ACB1E18106E6}"/>
              </a:ext>
            </a:extLst>
          </xdr:cNvPr>
          <xdr:cNvSpPr>
            <a:spLocks noChangeArrowheads="1"/>
          </xdr:cNvSpPr>
        </xdr:nvSpPr>
        <xdr:spPr bwMode="auto">
          <a:xfrm>
            <a:off x="10270490" y="6643370"/>
            <a:ext cx="6240780" cy="382270"/>
          </a:xfrm>
          <a:prstGeom prst="roundRect">
            <a:avLst>
              <a:gd name="adj" fmla="val 16667"/>
            </a:avLst>
          </a:prstGeom>
          <a:solidFill>
            <a:schemeClr val="bg1">
              <a:lumMod val="95000"/>
            </a:schemeClr>
          </a:solidFill>
          <a:ln w="9525">
            <a:solidFill>
              <a:srgbClr xmlns:mc="http://schemas.openxmlformats.org/markup-compatibility/2006" xmlns:a14="http://schemas.microsoft.com/office/drawing/2010/main" val="FF0000" mc:Ignorable="a14" a14:legacySpreadsheetColorIndex="10"/>
            </a:solidFill>
            <a:prstDash val="solid"/>
            <a:round/>
            <a:headEnd/>
            <a:tailEnd/>
          </a:ln>
        </xdr:spPr>
      </xdr:sp>
      <xdr:sp macro="" textlink="">
        <xdr:nvSpPr>
          <xdr:cNvPr id="34" name="正方形/長方形 33">
            <a:extLst>
              <a:ext uri="{FF2B5EF4-FFF2-40B4-BE49-F238E27FC236}">
                <a16:creationId xmlns:a16="http://schemas.microsoft.com/office/drawing/2014/main" id="{59F708CE-203D-C3CC-D054-E499C954000B}"/>
              </a:ext>
            </a:extLst>
          </xdr:cNvPr>
          <xdr:cNvSpPr/>
        </xdr:nvSpPr>
        <xdr:spPr>
          <a:xfrm>
            <a:off x="10492740" y="6743700"/>
            <a:ext cx="839430" cy="185080"/>
          </a:xfrm>
          <a:prstGeom prst="rect">
            <a:avLst/>
          </a:prstGeom>
          <a:solidFill>
            <a:srgbClr val="FFFFCC"/>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5" name="テキスト ボックス 34">
            <a:extLst>
              <a:ext uri="{FF2B5EF4-FFF2-40B4-BE49-F238E27FC236}">
                <a16:creationId xmlns:a16="http://schemas.microsoft.com/office/drawing/2014/main" id="{5AB30CC2-1A47-9CFA-73CF-9D2C004902CD}"/>
              </a:ext>
            </a:extLst>
          </xdr:cNvPr>
          <xdr:cNvSpPr txBox="1"/>
        </xdr:nvSpPr>
        <xdr:spPr>
          <a:xfrm>
            <a:off x="11263630" y="6742430"/>
            <a:ext cx="266700" cy="257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sp macro="" textlink="">
        <xdr:nvSpPr>
          <xdr:cNvPr id="36" name="テキスト ボックス 35">
            <a:extLst>
              <a:ext uri="{FF2B5EF4-FFF2-40B4-BE49-F238E27FC236}">
                <a16:creationId xmlns:a16="http://schemas.microsoft.com/office/drawing/2014/main" id="{0223F65F-4F3F-41CE-4AD9-4949F5D143D1}"/>
              </a:ext>
            </a:extLst>
          </xdr:cNvPr>
          <xdr:cNvSpPr txBox="1"/>
        </xdr:nvSpPr>
        <xdr:spPr>
          <a:xfrm>
            <a:off x="11367770" y="6682740"/>
            <a:ext cx="2061210" cy="275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kern="1200">
                <a:solidFill>
                  <a:srgbClr val="00B050"/>
                </a:solidFill>
                <a:latin typeface="メイリオ" panose="020B0604030504040204" pitchFamily="50" charset="-128"/>
                <a:ea typeface="メイリオ" panose="020B0604030504040204" pitchFamily="50" charset="-128"/>
              </a:rPr>
              <a:t>…</a:t>
            </a:r>
            <a:r>
              <a:rPr kumimoji="1" lang="ja-JP" altLang="en-US" sz="900" kern="1200">
                <a:solidFill>
                  <a:srgbClr val="00B050"/>
                </a:solidFill>
                <a:latin typeface="メイリオ" panose="020B0604030504040204" pitchFamily="50" charset="-128"/>
                <a:ea typeface="メイリオ" panose="020B0604030504040204" pitchFamily="50" charset="-128"/>
              </a:rPr>
              <a:t> このセルは必須入力項目です</a:t>
            </a:r>
          </a:p>
        </xdr:txBody>
      </xdr:sp>
      <xdr:sp macro="" textlink="">
        <xdr:nvSpPr>
          <xdr:cNvPr id="37" name="正方形/長方形 36">
            <a:extLst>
              <a:ext uri="{FF2B5EF4-FFF2-40B4-BE49-F238E27FC236}">
                <a16:creationId xmlns:a16="http://schemas.microsoft.com/office/drawing/2014/main" id="{B5856BF1-A082-0DB1-64CF-ED2315C4ADFE}"/>
              </a:ext>
            </a:extLst>
          </xdr:cNvPr>
          <xdr:cNvSpPr/>
        </xdr:nvSpPr>
        <xdr:spPr>
          <a:xfrm>
            <a:off x="13517880" y="6727190"/>
            <a:ext cx="839430" cy="183810"/>
          </a:xfrm>
          <a:prstGeom prst="rect">
            <a:avLst/>
          </a:prstGeom>
          <a:solidFill>
            <a:srgbClr val="FFE5FF"/>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8" name="テキスト ボックス 37">
            <a:extLst>
              <a:ext uri="{FF2B5EF4-FFF2-40B4-BE49-F238E27FC236}">
                <a16:creationId xmlns:a16="http://schemas.microsoft.com/office/drawing/2014/main" id="{CE382F24-AC48-E2C1-4343-7AA0D96837C9}"/>
              </a:ext>
            </a:extLst>
          </xdr:cNvPr>
          <xdr:cNvSpPr txBox="1"/>
        </xdr:nvSpPr>
        <xdr:spPr>
          <a:xfrm>
            <a:off x="14392910" y="6670040"/>
            <a:ext cx="2061210" cy="27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kern="1200">
                <a:solidFill>
                  <a:srgbClr val="00B050"/>
                </a:solidFill>
                <a:latin typeface="メイリオ" panose="020B0604030504040204" pitchFamily="50" charset="-128"/>
                <a:ea typeface="メイリオ" panose="020B0604030504040204" pitchFamily="50" charset="-128"/>
              </a:rPr>
              <a:t>…</a:t>
            </a:r>
            <a:r>
              <a:rPr kumimoji="1" lang="ja-JP" altLang="en-US" sz="900" kern="1200">
                <a:solidFill>
                  <a:srgbClr val="00B050"/>
                </a:solidFill>
                <a:latin typeface="メイリオ" panose="020B0604030504040204" pitchFamily="50" charset="-128"/>
                <a:ea typeface="メイリオ" panose="020B0604030504040204" pitchFamily="50" charset="-128"/>
              </a:rPr>
              <a:t> どれかひとつは入力してください</a:t>
            </a:r>
          </a:p>
        </xdr:txBody>
      </xdr:sp>
      <xdr:sp macro="" textlink="">
        <xdr:nvSpPr>
          <xdr:cNvPr id="39" name="テキスト ボックス 38">
            <a:extLst>
              <a:ext uri="{FF2B5EF4-FFF2-40B4-BE49-F238E27FC236}">
                <a16:creationId xmlns:a16="http://schemas.microsoft.com/office/drawing/2014/main" id="{A58CB1DF-223F-FB85-ADF3-5B678766B39C}"/>
              </a:ext>
            </a:extLst>
          </xdr:cNvPr>
          <xdr:cNvSpPr txBox="1"/>
        </xdr:nvSpPr>
        <xdr:spPr>
          <a:xfrm>
            <a:off x="14288770" y="6738620"/>
            <a:ext cx="24511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grpSp>
    <xdr:clientData/>
  </xdr:twoCellAnchor>
  <xdr:twoCellAnchor>
    <xdr:from>
      <xdr:col>17</xdr:col>
      <xdr:colOff>8890</xdr:colOff>
      <xdr:row>121</xdr:row>
      <xdr:rowOff>77470</xdr:rowOff>
    </xdr:from>
    <xdr:to>
      <xdr:col>18</xdr:col>
      <xdr:colOff>0</xdr:colOff>
      <xdr:row>122</xdr:row>
      <xdr:rowOff>0</xdr:rowOff>
    </xdr:to>
    <xdr:sp macro="" textlink="">
      <xdr:nvSpPr>
        <xdr:cNvPr id="40" name="テキスト ボックス 39">
          <a:extLst>
            <a:ext uri="{FF2B5EF4-FFF2-40B4-BE49-F238E27FC236}">
              <a16:creationId xmlns:a16="http://schemas.microsoft.com/office/drawing/2014/main" id="{986CD601-83B3-4F2D-B216-BA423DF9D97C}"/>
            </a:ext>
          </a:extLst>
        </xdr:cNvPr>
        <xdr:cNvSpPr txBox="1"/>
      </xdr:nvSpPr>
      <xdr:spPr>
        <a:xfrm>
          <a:off x="2212340" y="20422870"/>
          <a:ext cx="119380" cy="143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18</xdr:col>
      <xdr:colOff>0</xdr:colOff>
      <xdr:row>132</xdr:row>
      <xdr:rowOff>30480</xdr:rowOff>
    </xdr:from>
    <xdr:to>
      <xdr:col>19</xdr:col>
      <xdr:colOff>104767</xdr:colOff>
      <xdr:row>133</xdr:row>
      <xdr:rowOff>12700</xdr:rowOff>
    </xdr:to>
    <xdr:sp macro="" textlink="">
      <xdr:nvSpPr>
        <xdr:cNvPr id="41" name="AutoShape 5">
          <a:extLst>
            <a:ext uri="{FF2B5EF4-FFF2-40B4-BE49-F238E27FC236}">
              <a16:creationId xmlns:a16="http://schemas.microsoft.com/office/drawing/2014/main" id="{1CF2BA83-952C-43BC-98C3-0A91B62AE7D8}"/>
            </a:ext>
          </a:extLst>
        </xdr:cNvPr>
        <xdr:cNvSpPr>
          <a:spLocks noChangeArrowheads="1"/>
        </xdr:cNvSpPr>
      </xdr:nvSpPr>
      <xdr:spPr bwMode="auto">
        <a:xfrm>
          <a:off x="2331720" y="21929090"/>
          <a:ext cx="231767" cy="214630"/>
        </a:xfrm>
        <a:prstGeom prst="upArrow">
          <a:avLst>
            <a:gd name="adj1" fmla="val 35481"/>
            <a:gd name="adj2" fmla="val 66647"/>
          </a:avLst>
        </a:prstGeom>
        <a:solidFill>
          <a:srgbClr val="00B050"/>
        </a:solidFill>
        <a:ln>
          <a:noFill/>
        </a:ln>
      </xdr:spPr>
    </xdr:sp>
    <xdr:clientData/>
  </xdr:twoCellAnchor>
  <xdr:twoCellAnchor>
    <xdr:from>
      <xdr:col>18</xdr:col>
      <xdr:colOff>0</xdr:colOff>
      <xdr:row>114</xdr:row>
      <xdr:rowOff>30480</xdr:rowOff>
    </xdr:from>
    <xdr:to>
      <xdr:col>19</xdr:col>
      <xdr:colOff>104767</xdr:colOff>
      <xdr:row>115</xdr:row>
      <xdr:rowOff>12700</xdr:rowOff>
    </xdr:to>
    <xdr:sp macro="" textlink="">
      <xdr:nvSpPr>
        <xdr:cNvPr id="42" name="AutoShape 5">
          <a:extLst>
            <a:ext uri="{FF2B5EF4-FFF2-40B4-BE49-F238E27FC236}">
              <a16:creationId xmlns:a16="http://schemas.microsoft.com/office/drawing/2014/main" id="{5E29D161-4575-45C4-B147-7739A1506116}"/>
            </a:ext>
          </a:extLst>
        </xdr:cNvPr>
        <xdr:cNvSpPr>
          <a:spLocks noChangeArrowheads="1"/>
        </xdr:cNvSpPr>
      </xdr:nvSpPr>
      <xdr:spPr bwMode="auto">
        <a:xfrm>
          <a:off x="2331720" y="19239230"/>
          <a:ext cx="231767" cy="214630"/>
        </a:xfrm>
        <a:prstGeom prst="upArrow">
          <a:avLst>
            <a:gd name="adj1" fmla="val 35481"/>
            <a:gd name="adj2" fmla="val 66647"/>
          </a:avLst>
        </a:prstGeom>
        <a:solidFill>
          <a:srgbClr val="00B050"/>
        </a:solidFill>
        <a:ln>
          <a:noFill/>
        </a:ln>
      </xdr:spPr>
    </xdr:sp>
    <xdr:clientData/>
  </xdr:twoCellAnchor>
  <xdr:twoCellAnchor>
    <xdr:from>
      <xdr:col>82</xdr:col>
      <xdr:colOff>25400</xdr:colOff>
      <xdr:row>109</xdr:row>
      <xdr:rowOff>55880</xdr:rowOff>
    </xdr:from>
    <xdr:to>
      <xdr:col>83</xdr:col>
      <xdr:colOff>22860</xdr:colOff>
      <xdr:row>109</xdr:row>
      <xdr:rowOff>187349</xdr:rowOff>
    </xdr:to>
    <xdr:sp macro="" textlink="">
      <xdr:nvSpPr>
        <xdr:cNvPr id="43" name="テキスト ボックス 42">
          <a:extLst>
            <a:ext uri="{FF2B5EF4-FFF2-40B4-BE49-F238E27FC236}">
              <a16:creationId xmlns:a16="http://schemas.microsoft.com/office/drawing/2014/main" id="{688A76A5-FAC0-4FFA-9161-DDC6F3EFBE33}"/>
            </a:ext>
          </a:extLst>
        </xdr:cNvPr>
        <xdr:cNvSpPr txBox="1"/>
      </xdr:nvSpPr>
      <xdr:spPr>
        <a:xfrm>
          <a:off x="10645140" y="18515330"/>
          <a:ext cx="127000" cy="127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82</xdr:col>
      <xdr:colOff>25400</xdr:colOff>
      <xdr:row>121</xdr:row>
      <xdr:rowOff>55880</xdr:rowOff>
    </xdr:from>
    <xdr:to>
      <xdr:col>83</xdr:col>
      <xdr:colOff>22860</xdr:colOff>
      <xdr:row>121</xdr:row>
      <xdr:rowOff>187349</xdr:rowOff>
    </xdr:to>
    <xdr:sp macro="" textlink="">
      <xdr:nvSpPr>
        <xdr:cNvPr id="44" name="テキスト ボックス 43">
          <a:extLst>
            <a:ext uri="{FF2B5EF4-FFF2-40B4-BE49-F238E27FC236}">
              <a16:creationId xmlns:a16="http://schemas.microsoft.com/office/drawing/2014/main" id="{B87728E4-9180-4CB5-976A-1CBFB528494B}"/>
            </a:ext>
          </a:extLst>
        </xdr:cNvPr>
        <xdr:cNvSpPr txBox="1"/>
      </xdr:nvSpPr>
      <xdr:spPr>
        <a:xfrm>
          <a:off x="10645140" y="20405090"/>
          <a:ext cx="127000" cy="127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22860</xdr:colOff>
      <xdr:row>5</xdr:row>
      <xdr:rowOff>144780</xdr:rowOff>
    </xdr:from>
    <xdr:to>
      <xdr:col>82</xdr:col>
      <xdr:colOff>97790</xdr:colOff>
      <xdr:row>7</xdr:row>
      <xdr:rowOff>59690</xdr:rowOff>
    </xdr:to>
    <xdr:grpSp>
      <xdr:nvGrpSpPr>
        <xdr:cNvPr id="45" name="グループ化 44">
          <a:extLst>
            <a:ext uri="{FF2B5EF4-FFF2-40B4-BE49-F238E27FC236}">
              <a16:creationId xmlns:a16="http://schemas.microsoft.com/office/drawing/2014/main" id="{DA2A94B9-D170-4B1D-AE7E-FD7DFF986795}"/>
            </a:ext>
          </a:extLst>
        </xdr:cNvPr>
        <xdr:cNvGrpSpPr/>
      </xdr:nvGrpSpPr>
      <xdr:grpSpPr>
        <a:xfrm>
          <a:off x="3647440" y="1103630"/>
          <a:ext cx="7076440" cy="384810"/>
          <a:chOff x="10270490" y="6643370"/>
          <a:chExt cx="6240780" cy="382270"/>
        </a:xfrm>
      </xdr:grpSpPr>
      <xdr:sp macro="" textlink="">
        <xdr:nvSpPr>
          <xdr:cNvPr id="46" name="AutoShape 2">
            <a:extLst>
              <a:ext uri="{FF2B5EF4-FFF2-40B4-BE49-F238E27FC236}">
                <a16:creationId xmlns:a16="http://schemas.microsoft.com/office/drawing/2014/main" id="{D75A0A55-143E-0073-4922-99BEF8B38EB5}"/>
              </a:ext>
            </a:extLst>
          </xdr:cNvPr>
          <xdr:cNvSpPr>
            <a:spLocks noChangeArrowheads="1"/>
          </xdr:cNvSpPr>
        </xdr:nvSpPr>
        <xdr:spPr bwMode="auto">
          <a:xfrm>
            <a:off x="10270490" y="6643370"/>
            <a:ext cx="6240780" cy="382270"/>
          </a:xfrm>
          <a:prstGeom prst="roundRect">
            <a:avLst>
              <a:gd name="adj" fmla="val 16667"/>
            </a:avLst>
          </a:prstGeom>
          <a:solidFill>
            <a:schemeClr val="bg1">
              <a:lumMod val="95000"/>
            </a:schemeClr>
          </a:solidFill>
          <a:ln w="9525">
            <a:solidFill>
              <a:srgbClr xmlns:mc="http://schemas.openxmlformats.org/markup-compatibility/2006" xmlns:a14="http://schemas.microsoft.com/office/drawing/2010/main" val="FF0000" mc:Ignorable="a14" a14:legacySpreadsheetColorIndex="10"/>
            </a:solidFill>
            <a:prstDash val="solid"/>
            <a:round/>
            <a:headEnd/>
            <a:tailEnd/>
          </a:ln>
        </xdr:spPr>
      </xdr:sp>
      <xdr:sp macro="" textlink="">
        <xdr:nvSpPr>
          <xdr:cNvPr id="47" name="正方形/長方形 46">
            <a:extLst>
              <a:ext uri="{FF2B5EF4-FFF2-40B4-BE49-F238E27FC236}">
                <a16:creationId xmlns:a16="http://schemas.microsoft.com/office/drawing/2014/main" id="{2F3656E9-7FE1-C522-8320-30CAAE18A37D}"/>
              </a:ext>
            </a:extLst>
          </xdr:cNvPr>
          <xdr:cNvSpPr/>
        </xdr:nvSpPr>
        <xdr:spPr>
          <a:xfrm>
            <a:off x="10492740" y="6743700"/>
            <a:ext cx="839430" cy="185080"/>
          </a:xfrm>
          <a:prstGeom prst="rect">
            <a:avLst/>
          </a:prstGeom>
          <a:solidFill>
            <a:srgbClr val="FFFFCC"/>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48" name="テキスト ボックス 47">
            <a:extLst>
              <a:ext uri="{FF2B5EF4-FFF2-40B4-BE49-F238E27FC236}">
                <a16:creationId xmlns:a16="http://schemas.microsoft.com/office/drawing/2014/main" id="{8CEF0E42-8BDC-FBFB-E4C8-CA59838833F0}"/>
              </a:ext>
            </a:extLst>
          </xdr:cNvPr>
          <xdr:cNvSpPr txBox="1"/>
        </xdr:nvSpPr>
        <xdr:spPr>
          <a:xfrm>
            <a:off x="11263630" y="6742430"/>
            <a:ext cx="266700" cy="257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sp macro="" textlink="">
        <xdr:nvSpPr>
          <xdr:cNvPr id="49" name="テキスト ボックス 48">
            <a:extLst>
              <a:ext uri="{FF2B5EF4-FFF2-40B4-BE49-F238E27FC236}">
                <a16:creationId xmlns:a16="http://schemas.microsoft.com/office/drawing/2014/main" id="{7246FCDC-5D6E-5363-E446-BD8E783E53BC}"/>
              </a:ext>
            </a:extLst>
          </xdr:cNvPr>
          <xdr:cNvSpPr txBox="1"/>
        </xdr:nvSpPr>
        <xdr:spPr>
          <a:xfrm>
            <a:off x="11367770" y="6682740"/>
            <a:ext cx="2061210" cy="275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kern="1200">
                <a:solidFill>
                  <a:srgbClr val="00B050"/>
                </a:solidFill>
                <a:latin typeface="メイリオ" panose="020B0604030504040204" pitchFamily="50" charset="-128"/>
                <a:ea typeface="メイリオ" panose="020B0604030504040204" pitchFamily="50" charset="-128"/>
              </a:rPr>
              <a:t>…</a:t>
            </a:r>
            <a:r>
              <a:rPr kumimoji="1" lang="ja-JP" altLang="en-US" sz="900" kern="1200">
                <a:solidFill>
                  <a:srgbClr val="00B050"/>
                </a:solidFill>
                <a:latin typeface="メイリオ" panose="020B0604030504040204" pitchFamily="50" charset="-128"/>
                <a:ea typeface="メイリオ" panose="020B0604030504040204" pitchFamily="50" charset="-128"/>
              </a:rPr>
              <a:t> このセルは必須入力項目です</a:t>
            </a:r>
          </a:p>
        </xdr:txBody>
      </xdr:sp>
      <xdr:sp macro="" textlink="">
        <xdr:nvSpPr>
          <xdr:cNvPr id="50" name="正方形/長方形 49">
            <a:extLst>
              <a:ext uri="{FF2B5EF4-FFF2-40B4-BE49-F238E27FC236}">
                <a16:creationId xmlns:a16="http://schemas.microsoft.com/office/drawing/2014/main" id="{44CA2C69-F2E1-4F03-9635-A98EF1BA0D49}"/>
              </a:ext>
            </a:extLst>
          </xdr:cNvPr>
          <xdr:cNvSpPr/>
        </xdr:nvSpPr>
        <xdr:spPr>
          <a:xfrm>
            <a:off x="13517880" y="6727190"/>
            <a:ext cx="839430" cy="183810"/>
          </a:xfrm>
          <a:prstGeom prst="rect">
            <a:avLst/>
          </a:prstGeom>
          <a:solidFill>
            <a:srgbClr val="FFE5FF"/>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51" name="テキスト ボックス 50">
            <a:extLst>
              <a:ext uri="{FF2B5EF4-FFF2-40B4-BE49-F238E27FC236}">
                <a16:creationId xmlns:a16="http://schemas.microsoft.com/office/drawing/2014/main" id="{37A9317C-5D05-64BD-6322-986704493CA1}"/>
              </a:ext>
            </a:extLst>
          </xdr:cNvPr>
          <xdr:cNvSpPr txBox="1"/>
        </xdr:nvSpPr>
        <xdr:spPr>
          <a:xfrm>
            <a:off x="14392910" y="6670040"/>
            <a:ext cx="2061210" cy="27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kern="1200">
                <a:solidFill>
                  <a:srgbClr val="00B050"/>
                </a:solidFill>
                <a:latin typeface="メイリオ" panose="020B0604030504040204" pitchFamily="50" charset="-128"/>
                <a:ea typeface="メイリオ" panose="020B0604030504040204" pitchFamily="50" charset="-128"/>
              </a:rPr>
              <a:t>…</a:t>
            </a:r>
            <a:r>
              <a:rPr kumimoji="1" lang="ja-JP" altLang="en-US" sz="900" kern="1200">
                <a:solidFill>
                  <a:srgbClr val="00B050"/>
                </a:solidFill>
                <a:latin typeface="メイリオ" panose="020B0604030504040204" pitchFamily="50" charset="-128"/>
                <a:ea typeface="メイリオ" panose="020B0604030504040204" pitchFamily="50" charset="-128"/>
              </a:rPr>
              <a:t> どれかひとつは入力してください</a:t>
            </a:r>
          </a:p>
        </xdr:txBody>
      </xdr:sp>
      <xdr:sp macro="" textlink="">
        <xdr:nvSpPr>
          <xdr:cNvPr id="52" name="テキスト ボックス 51">
            <a:extLst>
              <a:ext uri="{FF2B5EF4-FFF2-40B4-BE49-F238E27FC236}">
                <a16:creationId xmlns:a16="http://schemas.microsoft.com/office/drawing/2014/main" id="{08EC09A1-F545-5403-B214-EA3AABF23166}"/>
              </a:ext>
            </a:extLst>
          </xdr:cNvPr>
          <xdr:cNvSpPr txBox="1"/>
        </xdr:nvSpPr>
        <xdr:spPr>
          <a:xfrm>
            <a:off x="14288770" y="6738620"/>
            <a:ext cx="24511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kern="1200">
                <a:solidFill>
                  <a:srgbClr val="FF0000"/>
                </a:solidFill>
                <a:latin typeface="メイリオ" panose="020B0604030504040204" pitchFamily="50" charset="-128"/>
                <a:ea typeface="メイリオ" panose="020B0604030504040204" pitchFamily="50" charset="-128"/>
              </a:rPr>
              <a:t>★</a:t>
            </a:r>
          </a:p>
        </xdr:txBody>
      </xdr:sp>
    </xdr:grpSp>
    <xdr:clientData/>
  </xdr:twoCellAnchor>
  <xdr:twoCellAnchor>
    <xdr:from>
      <xdr:col>30</xdr:col>
      <xdr:colOff>47807</xdr:colOff>
      <xdr:row>144</xdr:row>
      <xdr:rowOff>94212</xdr:rowOff>
    </xdr:from>
    <xdr:to>
      <xdr:col>31</xdr:col>
      <xdr:colOff>43997</xdr:colOff>
      <xdr:row>145</xdr:row>
      <xdr:rowOff>17340</xdr:rowOff>
    </xdr:to>
    <xdr:sp macro="" textlink="">
      <xdr:nvSpPr>
        <xdr:cNvPr id="53" name="テキスト ボックス 52">
          <a:extLst>
            <a:ext uri="{FF2B5EF4-FFF2-40B4-BE49-F238E27FC236}">
              <a16:creationId xmlns:a16="http://schemas.microsoft.com/office/drawing/2014/main" id="{27038D64-74F4-40CB-A465-AF0528E2E3BE}"/>
            </a:ext>
          </a:extLst>
        </xdr:cNvPr>
        <xdr:cNvSpPr txBox="1"/>
      </xdr:nvSpPr>
      <xdr:spPr>
        <a:xfrm>
          <a:off x="3936547" y="23941002"/>
          <a:ext cx="124460" cy="144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800" b="1" kern="1200">
              <a:solidFill>
                <a:srgbClr val="FF0000"/>
              </a:solidFill>
              <a:latin typeface="メイリオ" panose="020B0604030504040204" pitchFamily="50" charset="-128"/>
              <a:ea typeface="メイリオ" panose="020B0604030504040204" pitchFamily="50" charset="-128"/>
            </a:rPr>
            <a:t>※</a:t>
          </a:r>
          <a:endParaRPr kumimoji="1" lang="ja-JP" altLang="en-US" sz="800" b="1" kern="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0</xdr:colOff>
      <xdr:row>24</xdr:row>
      <xdr:rowOff>97790</xdr:rowOff>
    </xdr:from>
    <xdr:to>
      <xdr:col>11</xdr:col>
      <xdr:colOff>97790</xdr:colOff>
      <xdr:row>38</xdr:row>
      <xdr:rowOff>106680</xdr:rowOff>
    </xdr:to>
    <xdr:sp macro="" textlink="">
      <xdr:nvSpPr>
        <xdr:cNvPr id="54" name="フリーフォーム: 図形 53">
          <a:extLst>
            <a:ext uri="{FF2B5EF4-FFF2-40B4-BE49-F238E27FC236}">
              <a16:creationId xmlns:a16="http://schemas.microsoft.com/office/drawing/2014/main" id="{7BDBF719-70F1-46D4-B508-02C8910ADF88}"/>
            </a:ext>
          </a:extLst>
        </xdr:cNvPr>
        <xdr:cNvSpPr/>
      </xdr:nvSpPr>
      <xdr:spPr>
        <a:xfrm>
          <a:off x="388620" y="4262120"/>
          <a:ext cx="1137920" cy="2678430"/>
        </a:xfrm>
        <a:custGeom>
          <a:avLst/>
          <a:gdLst>
            <a:gd name="connsiteX0" fmla="*/ 541020 w 1082040"/>
            <a:gd name="connsiteY0" fmla="*/ 0 h 2705100"/>
            <a:gd name="connsiteX1" fmla="*/ 0 w 1082040"/>
            <a:gd name="connsiteY1" fmla="*/ 0 h 2705100"/>
            <a:gd name="connsiteX2" fmla="*/ 0 w 1082040"/>
            <a:gd name="connsiteY2" fmla="*/ 2705100 h 2705100"/>
            <a:gd name="connsiteX3" fmla="*/ 1082040 w 1082040"/>
            <a:gd name="connsiteY3" fmla="*/ 2705100 h 2705100"/>
          </a:gdLst>
          <a:ahLst/>
          <a:cxnLst>
            <a:cxn ang="0">
              <a:pos x="connsiteX0" y="connsiteY0"/>
            </a:cxn>
            <a:cxn ang="0">
              <a:pos x="connsiteX1" y="connsiteY1"/>
            </a:cxn>
            <a:cxn ang="0">
              <a:pos x="connsiteX2" y="connsiteY2"/>
            </a:cxn>
            <a:cxn ang="0">
              <a:pos x="connsiteX3" y="connsiteY3"/>
            </a:cxn>
          </a:cxnLst>
          <a:rect l="l" t="t" r="r" b="b"/>
          <a:pathLst>
            <a:path w="1082040" h="2705100">
              <a:moveTo>
                <a:pt x="541020" y="0"/>
              </a:moveTo>
              <a:lnTo>
                <a:pt x="0" y="0"/>
              </a:lnTo>
              <a:lnTo>
                <a:pt x="0" y="2705100"/>
              </a:lnTo>
              <a:lnTo>
                <a:pt x="1082040" y="2705100"/>
              </a:lnTo>
            </a:path>
          </a:pathLst>
        </a:custGeom>
        <a:noFill/>
        <a:ln w="19050">
          <a:solidFill>
            <a:srgbClr val="00B050"/>
          </a:solidFill>
          <a:prstDash val="sysDash"/>
          <a:headEnd type="oval"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12700</xdr:colOff>
      <xdr:row>114</xdr:row>
      <xdr:rowOff>20320</xdr:rowOff>
    </xdr:from>
    <xdr:to>
      <xdr:col>14</xdr:col>
      <xdr:colOff>116197</xdr:colOff>
      <xdr:row>115</xdr:row>
      <xdr:rowOff>7620</xdr:rowOff>
    </xdr:to>
    <xdr:sp macro="" textlink="">
      <xdr:nvSpPr>
        <xdr:cNvPr id="55" name="AutoShape 5">
          <a:extLst>
            <a:ext uri="{FF2B5EF4-FFF2-40B4-BE49-F238E27FC236}">
              <a16:creationId xmlns:a16="http://schemas.microsoft.com/office/drawing/2014/main" id="{0BDEEC1B-ADFB-4502-8A78-1D435D391440}"/>
            </a:ext>
          </a:extLst>
        </xdr:cNvPr>
        <xdr:cNvSpPr>
          <a:spLocks noChangeArrowheads="1"/>
        </xdr:cNvSpPr>
      </xdr:nvSpPr>
      <xdr:spPr bwMode="auto">
        <a:xfrm>
          <a:off x="1699260" y="19234150"/>
          <a:ext cx="230497" cy="213360"/>
        </a:xfrm>
        <a:prstGeom prst="upArrow">
          <a:avLst>
            <a:gd name="adj1" fmla="val 35481"/>
            <a:gd name="adj2" fmla="val 66647"/>
          </a:avLst>
        </a:prstGeom>
        <a:solidFill>
          <a:srgbClr val="00B050"/>
        </a:solidFill>
        <a:ln>
          <a:noFill/>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105410</xdr:colOff>
      <xdr:row>0</xdr:row>
      <xdr:rowOff>20320</xdr:rowOff>
    </xdr:from>
    <xdr:to>
      <xdr:col>3</xdr:col>
      <xdr:colOff>678180</xdr:colOff>
      <xdr:row>1</xdr:row>
      <xdr:rowOff>5080</xdr:rowOff>
    </xdr:to>
    <xdr:sp macro="" textlink="">
      <xdr:nvSpPr>
        <xdr:cNvPr id="13" name="テキスト ボックス 12">
          <a:extLst>
            <a:ext uri="{FF2B5EF4-FFF2-40B4-BE49-F238E27FC236}">
              <a16:creationId xmlns:a16="http://schemas.microsoft.com/office/drawing/2014/main" id="{9DFC8B5E-F187-9B1D-9039-59C87888D7CE}"/>
            </a:ext>
          </a:extLst>
        </xdr:cNvPr>
        <xdr:cNvSpPr txBox="1"/>
      </xdr:nvSpPr>
      <xdr:spPr>
        <a:xfrm>
          <a:off x="2193290" y="20320"/>
          <a:ext cx="75565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（参考）</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865570</xdr:colOff>
      <xdr:row>0</xdr:row>
      <xdr:rowOff>96031</xdr:rowOff>
    </xdr:from>
    <xdr:to>
      <xdr:col>5</xdr:col>
      <xdr:colOff>5090161</xdr:colOff>
      <xdr:row>0</xdr:row>
      <xdr:rowOff>478791</xdr:rowOff>
    </xdr:to>
    <xdr:grpSp>
      <xdr:nvGrpSpPr>
        <xdr:cNvPr id="5" name="グループ化 4">
          <a:extLst>
            <a:ext uri="{FF2B5EF4-FFF2-40B4-BE49-F238E27FC236}">
              <a16:creationId xmlns:a16="http://schemas.microsoft.com/office/drawing/2014/main" id="{7F29D1AF-F6DA-B603-0BAD-9F6F65E2028E}"/>
            </a:ext>
          </a:extLst>
        </xdr:cNvPr>
        <xdr:cNvGrpSpPr/>
      </xdr:nvGrpSpPr>
      <xdr:grpSpPr>
        <a:xfrm>
          <a:off x="7332410" y="99841"/>
          <a:ext cx="5108511" cy="382760"/>
          <a:chOff x="7354000" y="135401"/>
          <a:chExt cx="5107241" cy="398000"/>
        </a:xfrm>
      </xdr:grpSpPr>
      <xdr:sp macro="" textlink="">
        <xdr:nvSpPr>
          <xdr:cNvPr id="4" name="正方形/長方形 3">
            <a:extLst>
              <a:ext uri="{FF2B5EF4-FFF2-40B4-BE49-F238E27FC236}">
                <a16:creationId xmlns:a16="http://schemas.microsoft.com/office/drawing/2014/main" id="{FCCCA772-C4D1-9286-E7DF-97AA397A5006}"/>
              </a:ext>
            </a:extLst>
          </xdr:cNvPr>
          <xdr:cNvSpPr/>
        </xdr:nvSpPr>
        <xdr:spPr>
          <a:xfrm>
            <a:off x="7354000" y="195558"/>
            <a:ext cx="1347169" cy="175999"/>
          </a:xfrm>
          <a:prstGeom prst="rect">
            <a:avLst/>
          </a:prstGeom>
          <a:solidFill>
            <a:srgbClr val="FFE5FF"/>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6" name="テキスト ボックス 5">
            <a:extLst>
              <a:ext uri="{FF2B5EF4-FFF2-40B4-BE49-F238E27FC236}">
                <a16:creationId xmlns:a16="http://schemas.microsoft.com/office/drawing/2014/main" id="{E47169D3-3405-E4F7-7DAB-1D9D3A1321EA}"/>
              </a:ext>
            </a:extLst>
          </xdr:cNvPr>
          <xdr:cNvSpPr txBox="1"/>
        </xdr:nvSpPr>
        <xdr:spPr>
          <a:xfrm>
            <a:off x="8741683" y="135401"/>
            <a:ext cx="2850878" cy="269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kern="1200">
                <a:solidFill>
                  <a:sysClr val="windowText" lastClr="000000"/>
                </a:solidFill>
                <a:latin typeface="メイリオ" panose="020B0604030504040204" pitchFamily="50" charset="-128"/>
                <a:ea typeface="メイリオ" panose="020B0604030504040204" pitchFamily="50" charset="-128"/>
                <a:cs typeface="+mn-cs"/>
              </a:rPr>
              <a:t>…</a:t>
            </a:r>
            <a:r>
              <a:rPr kumimoji="1" lang="ja-JP" altLang="en-US" sz="900" kern="1200">
                <a:solidFill>
                  <a:sysClr val="windowText" lastClr="000000"/>
                </a:solidFill>
                <a:latin typeface="メイリオ" panose="020B0604030504040204" pitchFamily="50" charset="-128"/>
                <a:ea typeface="メイリオ" panose="020B0604030504040204" pitchFamily="50" charset="-128"/>
                <a:cs typeface="+mn-cs"/>
              </a:rPr>
              <a:t> </a:t>
            </a:r>
            <a:r>
              <a:rPr kumimoji="1" lang="ja-JP" altLang="ja-JP" sz="900" kern="1200">
                <a:solidFill>
                  <a:sysClr val="windowText" lastClr="000000"/>
                </a:solidFill>
                <a:latin typeface="メイリオ" panose="020B0604030504040204" pitchFamily="50" charset="-128"/>
                <a:ea typeface="メイリオ" panose="020B0604030504040204" pitchFamily="50" charset="-128"/>
                <a:cs typeface="+mn-cs"/>
              </a:rPr>
              <a:t>同一の小区分が</a:t>
            </a:r>
            <a:r>
              <a:rPr kumimoji="1" lang="ja-JP" altLang="en-US" sz="900" kern="1200">
                <a:solidFill>
                  <a:sysClr val="windowText" lastClr="000000"/>
                </a:solidFill>
                <a:latin typeface="メイリオ" panose="020B0604030504040204" pitchFamily="50" charset="-128"/>
                <a:ea typeface="メイリオ" panose="020B0604030504040204" pitchFamily="50" charset="-128"/>
              </a:rPr>
              <a:t>複数の</a:t>
            </a:r>
            <a:r>
              <a:rPr kumimoji="1" lang="ja-JP" altLang="en-US" sz="900" kern="1200">
                <a:solidFill>
                  <a:sysClr val="windowText" lastClr="000000"/>
                </a:solidFill>
                <a:latin typeface="メイリオ" panose="020B0604030504040204" pitchFamily="50" charset="-128"/>
                <a:ea typeface="メイリオ" panose="020B0604030504040204" pitchFamily="50" charset="-128"/>
                <a:cs typeface="+mn-cs"/>
              </a:rPr>
              <a:t>中区分に存在しますが、</a:t>
            </a:r>
          </a:p>
        </xdr:txBody>
      </xdr:sp>
      <xdr:sp macro="" textlink="">
        <xdr:nvSpPr>
          <xdr:cNvPr id="3" name="テキスト ボックス 2">
            <a:extLst>
              <a:ext uri="{FF2B5EF4-FFF2-40B4-BE49-F238E27FC236}">
                <a16:creationId xmlns:a16="http://schemas.microsoft.com/office/drawing/2014/main" id="{BF4B306A-557C-4AEE-B389-D1D8075F2C67}"/>
              </a:ext>
            </a:extLst>
          </xdr:cNvPr>
          <xdr:cNvSpPr txBox="1"/>
        </xdr:nvSpPr>
        <xdr:spPr>
          <a:xfrm>
            <a:off x="8887733" y="286531"/>
            <a:ext cx="3573508" cy="24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kern="1200">
                <a:solidFill>
                  <a:sysClr val="windowText" lastClr="000000"/>
                </a:solidFill>
                <a:latin typeface="メイリオ" panose="020B0604030504040204" pitchFamily="50" charset="-128"/>
                <a:ea typeface="メイリオ" panose="020B0604030504040204" pitchFamily="50" charset="-128"/>
                <a:cs typeface="+mn-cs"/>
              </a:rPr>
              <a:t>どの中区分に属するかについては特に留意する必要はありません</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1402080</xdr:colOff>
      <xdr:row>0</xdr:row>
      <xdr:rowOff>124461</xdr:rowOff>
    </xdr:from>
    <xdr:to>
      <xdr:col>9</xdr:col>
      <xdr:colOff>0</xdr:colOff>
      <xdr:row>2</xdr:row>
      <xdr:rowOff>75503</xdr:rowOff>
    </xdr:to>
    <xdr:sp macro="" textlink="">
      <xdr:nvSpPr>
        <xdr:cNvPr id="2" name="正方形/長方形 1">
          <a:extLst>
            <a:ext uri="{FF2B5EF4-FFF2-40B4-BE49-F238E27FC236}">
              <a16:creationId xmlns:a16="http://schemas.microsoft.com/office/drawing/2014/main" id="{CF9338CD-8358-364A-4FC8-A16E866D10A6}"/>
            </a:ext>
          </a:extLst>
        </xdr:cNvPr>
        <xdr:cNvSpPr/>
      </xdr:nvSpPr>
      <xdr:spPr>
        <a:xfrm>
          <a:off x="9646920" y="124461"/>
          <a:ext cx="3688080" cy="33204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333799</xdr:colOff>
      <xdr:row>4</xdr:row>
      <xdr:rowOff>36619</xdr:rowOff>
    </xdr:from>
    <xdr:to>
      <xdr:col>2</xdr:col>
      <xdr:colOff>341867</xdr:colOff>
      <xdr:row>7</xdr:row>
      <xdr:rowOff>818</xdr:rowOff>
    </xdr:to>
    <xdr:cxnSp macro="">
      <xdr:nvCxnSpPr>
        <xdr:cNvPr id="4" name="直線矢印コネクタ 3">
          <a:extLst>
            <a:ext uri="{FF2B5EF4-FFF2-40B4-BE49-F238E27FC236}">
              <a16:creationId xmlns:a16="http://schemas.microsoft.com/office/drawing/2014/main" id="{2D6BAC1C-D673-5528-8745-57C79060ED53}"/>
            </a:ext>
          </a:extLst>
        </xdr:cNvPr>
        <xdr:cNvCxnSpPr/>
      </xdr:nvCxnSpPr>
      <xdr:spPr>
        <a:xfrm>
          <a:off x="1232959" y="1019599"/>
          <a:ext cx="8068" cy="985279"/>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57BDD-A693-450F-8F6C-6259D01EC96A}">
  <sheetPr codeName="Sheet2">
    <tabColor theme="0"/>
    <pageSetUpPr autoPageBreaks="0"/>
  </sheetPr>
  <dimension ref="B1:CT354"/>
  <sheetViews>
    <sheetView tabSelected="1" zoomScaleNormal="100" workbookViewId="0"/>
  </sheetViews>
  <sheetFormatPr defaultColWidth="1.81640625" defaultRowHeight="17.5" x14ac:dyDescent="0.2"/>
  <cols>
    <col min="1" max="16384" width="1.81640625" style="447"/>
  </cols>
  <sheetData>
    <row r="1" spans="2:84" ht="6.5" customHeight="1" thickBot="1" x14ac:dyDescent="0.25"/>
    <row r="2" spans="2:84" x14ac:dyDescent="0.2">
      <c r="B2" s="165"/>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7"/>
    </row>
    <row r="3" spans="2:84" ht="25.5" x14ac:dyDescent="0.2">
      <c r="B3" s="627" t="s">
        <v>1002</v>
      </c>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c r="AI3" s="628"/>
      <c r="AJ3" s="628"/>
      <c r="AK3" s="628"/>
      <c r="AL3" s="628"/>
      <c r="AM3" s="628"/>
      <c r="AN3" s="628"/>
      <c r="AO3" s="628"/>
      <c r="AP3" s="628"/>
      <c r="AQ3" s="628"/>
      <c r="AR3" s="628"/>
      <c r="AS3" s="628"/>
      <c r="AT3" s="628"/>
      <c r="AU3" s="628"/>
      <c r="AV3" s="628"/>
      <c r="AW3" s="628"/>
      <c r="AX3" s="628"/>
      <c r="AY3" s="628"/>
      <c r="AZ3" s="628"/>
      <c r="BA3" s="628"/>
      <c r="BB3" s="628"/>
      <c r="BC3" s="628"/>
      <c r="BD3" s="628"/>
      <c r="BE3" s="628"/>
      <c r="BF3" s="628"/>
      <c r="BG3" s="628"/>
      <c r="BH3" s="628"/>
      <c r="BI3" s="628"/>
      <c r="BJ3" s="628"/>
      <c r="BK3" s="628"/>
      <c r="BL3" s="628"/>
      <c r="BM3" s="628"/>
      <c r="BN3" s="628"/>
      <c r="BO3" s="628"/>
      <c r="BP3" s="628"/>
      <c r="BQ3" s="628"/>
      <c r="BR3" s="628"/>
      <c r="BS3" s="628"/>
      <c r="BT3" s="628"/>
      <c r="BU3" s="628"/>
      <c r="BV3" s="628"/>
      <c r="BW3" s="628"/>
      <c r="BX3" s="628"/>
      <c r="BY3" s="628"/>
      <c r="BZ3" s="628"/>
      <c r="CA3" s="628"/>
      <c r="CB3" s="628"/>
      <c r="CC3" s="628"/>
      <c r="CD3" s="628"/>
      <c r="CE3" s="628"/>
      <c r="CF3" s="629"/>
    </row>
    <row r="4" spans="2:84" ht="18" thickBot="1" x14ac:dyDescent="0.25">
      <c r="B4" s="178"/>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80"/>
    </row>
    <row r="5" spans="2:84" ht="8.25" customHeight="1" thickBot="1" x14ac:dyDescent="0.25"/>
    <row r="6" spans="2:84" x14ac:dyDescent="0.2">
      <c r="B6" s="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4"/>
    </row>
    <row r="7" spans="2:84" ht="19" x14ac:dyDescent="0.2">
      <c r="B7" s="5"/>
      <c r="C7" s="6" t="s">
        <v>117</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15"/>
    </row>
    <row r="8" spans="2:84" ht="8" customHeight="1" x14ac:dyDescent="0.2">
      <c r="B8" s="5"/>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15"/>
    </row>
    <row r="9" spans="2:84" x14ac:dyDescent="0.2">
      <c r="B9" s="5"/>
      <c r="C9" s="7"/>
      <c r="D9" s="7"/>
      <c r="E9" s="7"/>
      <c r="F9" s="7" t="s">
        <v>1355</v>
      </c>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15"/>
    </row>
    <row r="10" spans="2:84" ht="8.25" customHeight="1" x14ac:dyDescent="0.2">
      <c r="B10" s="5"/>
      <c r="C10" s="7"/>
      <c r="D10" s="7"/>
      <c r="E10" s="7"/>
      <c r="F10" s="7"/>
      <c r="G10" s="7"/>
      <c r="H10" s="7"/>
      <c r="I10" s="9"/>
      <c r="J10" s="9"/>
      <c r="K10" s="9"/>
      <c r="L10" s="9"/>
      <c r="M10" s="9"/>
      <c r="N10" s="9"/>
      <c r="O10" s="9"/>
      <c r="P10" s="9"/>
      <c r="Q10" s="9"/>
      <c r="R10" s="10"/>
      <c r="S10" s="10"/>
      <c r="T10" s="9"/>
      <c r="U10" s="9"/>
      <c r="V10" s="9"/>
      <c r="W10" s="9"/>
      <c r="X10" s="9"/>
      <c r="Y10" s="9"/>
      <c r="Z10" s="9"/>
      <c r="AA10" s="9"/>
      <c r="AB10" s="9"/>
      <c r="AC10" s="9"/>
      <c r="AD10" s="9"/>
      <c r="AE10" s="10"/>
      <c r="AF10" s="9"/>
      <c r="AG10" s="9"/>
      <c r="AH10" s="9"/>
      <c r="AI10" s="9"/>
      <c r="AJ10" s="9"/>
      <c r="AK10" s="9"/>
      <c r="AL10" s="9"/>
      <c r="AM10" s="9"/>
      <c r="AN10" s="9"/>
      <c r="AO10" s="9"/>
      <c r="AP10" s="9"/>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15"/>
    </row>
    <row r="11" spans="2:84" x14ac:dyDescent="0.2">
      <c r="B11" s="5"/>
      <c r="C11" s="7"/>
      <c r="D11" s="7"/>
      <c r="E11" s="7"/>
      <c r="F11" s="7"/>
      <c r="G11" s="7"/>
      <c r="H11" s="7"/>
      <c r="I11" s="551"/>
      <c r="J11" s="552"/>
      <c r="K11" s="552"/>
      <c r="L11" s="552"/>
      <c r="M11" s="552"/>
      <c r="N11" s="552"/>
      <c r="O11" s="552"/>
      <c r="P11" s="552"/>
      <c r="Q11" s="552"/>
      <c r="R11" s="552"/>
      <c r="S11" s="552"/>
      <c r="T11" s="552"/>
      <c r="U11" s="552"/>
      <c r="V11" s="552"/>
      <c r="W11" s="552"/>
      <c r="X11" s="552"/>
      <c r="Y11" s="552"/>
      <c r="Z11" s="552"/>
      <c r="AA11" s="552"/>
      <c r="AB11" s="552"/>
      <c r="AC11" s="552"/>
      <c r="AD11" s="552"/>
      <c r="AE11" s="552"/>
      <c r="AF11" s="552"/>
      <c r="AG11" s="552"/>
      <c r="AH11" s="552"/>
      <c r="AI11" s="552"/>
      <c r="AJ11" s="553"/>
      <c r="AK11" s="16"/>
      <c r="AL11" s="16"/>
      <c r="AM11" s="16"/>
      <c r="AN11" s="16"/>
      <c r="AO11" s="16"/>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15"/>
    </row>
    <row r="12" spans="2:84" ht="8.25" customHeight="1" x14ac:dyDescent="0.2">
      <c r="B12" s="5"/>
      <c r="C12" s="7"/>
      <c r="D12" s="7"/>
      <c r="E12" s="7"/>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15"/>
    </row>
    <row r="13" spans="2:84" ht="8.25" hidden="1" customHeight="1" x14ac:dyDescent="0.2">
      <c r="B13" s="5"/>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15"/>
    </row>
    <row r="14" spans="2:84" hidden="1" x14ac:dyDescent="0.2">
      <c r="B14" s="5"/>
      <c r="C14" s="7"/>
      <c r="D14" s="7"/>
      <c r="E14" s="7"/>
      <c r="F14" s="7" t="s">
        <v>1001</v>
      </c>
      <c r="G14" s="7"/>
      <c r="H14" s="7"/>
      <c r="I14" s="7"/>
      <c r="J14" s="7"/>
      <c r="K14" s="7"/>
      <c r="L14" s="7"/>
      <c r="M14" s="7"/>
      <c r="N14" s="7"/>
      <c r="O14" s="7"/>
      <c r="P14" s="7"/>
      <c r="Q14" s="7"/>
      <c r="R14" s="1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5"/>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15"/>
    </row>
    <row r="15" spans="2:84" hidden="1" x14ac:dyDescent="0.6">
      <c r="B15" s="5"/>
      <c r="C15" s="7"/>
      <c r="D15" s="7"/>
      <c r="E15" s="7"/>
      <c r="F15" s="7"/>
      <c r="G15" s="7"/>
      <c r="H15" s="7"/>
      <c r="I15" s="634" t="s">
        <v>182</v>
      </c>
      <c r="J15" s="635"/>
      <c r="K15" s="635"/>
      <c r="L15" s="635"/>
      <c r="M15" s="635"/>
      <c r="N15" s="635"/>
      <c r="O15" s="635"/>
      <c r="P15" s="636"/>
      <c r="Q15" s="18"/>
      <c r="R15" s="7" t="s">
        <v>118</v>
      </c>
      <c r="S15" s="18"/>
      <c r="T15" s="18"/>
      <c r="U15" s="18"/>
      <c r="V15" s="18"/>
      <c r="W15" s="7"/>
      <c r="X15" s="7"/>
      <c r="Y15" s="7"/>
      <c r="Z15" s="7"/>
      <c r="AA15" s="7"/>
      <c r="AB15" s="7"/>
      <c r="AC15" s="7"/>
      <c r="AD15" s="7"/>
      <c r="AE15" s="7"/>
      <c r="AF15" s="7"/>
      <c r="AG15" s="7"/>
      <c r="AH15" s="7"/>
      <c r="AI15" s="7"/>
      <c r="AJ15" s="7"/>
      <c r="AK15" s="7"/>
      <c r="AL15" s="7"/>
      <c r="AM15" s="7"/>
      <c r="AN15" s="7"/>
      <c r="AO15" s="7"/>
      <c r="AP15" s="7"/>
      <c r="AQ15" s="7"/>
      <c r="AR15" s="7"/>
      <c r="AS15" s="7"/>
      <c r="AT15" s="7"/>
      <c r="AU15" s="75"/>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15"/>
    </row>
    <row r="16" spans="2:84" ht="8.25" customHeight="1" x14ac:dyDescent="0.2">
      <c r="B16" s="5"/>
      <c r="C16" s="7"/>
      <c r="D16" s="7"/>
      <c r="E16" s="7"/>
      <c r="F16" s="7"/>
      <c r="G16" s="7"/>
      <c r="H16" s="7"/>
      <c r="I16" s="16"/>
      <c r="J16" s="16"/>
      <c r="K16" s="16"/>
      <c r="L16" s="16"/>
      <c r="M16" s="16"/>
      <c r="N16" s="16"/>
      <c r="O16" s="16"/>
      <c r="P16" s="16"/>
      <c r="Q16" s="16"/>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15"/>
    </row>
    <row r="17" spans="2:84" ht="17.5" customHeight="1" x14ac:dyDescent="0.2">
      <c r="B17" s="5"/>
      <c r="C17" s="7"/>
      <c r="D17" s="7"/>
      <c r="E17" s="7"/>
      <c r="F17" s="7" t="s">
        <v>1363</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15"/>
    </row>
    <row r="18" spans="2:84" ht="13.5" customHeight="1" x14ac:dyDescent="0.2">
      <c r="B18" s="5"/>
      <c r="C18" s="7"/>
      <c r="D18" s="7"/>
      <c r="E18" s="7"/>
      <c r="F18" s="7"/>
      <c r="G18" s="7"/>
      <c r="H18" s="12" t="s">
        <v>1375</v>
      </c>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12"/>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15"/>
    </row>
    <row r="19" spans="2:84" x14ac:dyDescent="0.2">
      <c r="B19" s="5"/>
      <c r="C19" s="7"/>
      <c r="D19" s="7"/>
      <c r="E19" s="7"/>
      <c r="F19" s="7"/>
      <c r="G19" s="7"/>
      <c r="H19" s="7"/>
      <c r="I19" s="648"/>
      <c r="J19" s="649"/>
      <c r="K19" s="7"/>
      <c r="L19" s="501" t="s">
        <v>1364</v>
      </c>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c r="AP19" s="501"/>
      <c r="AQ19" s="501"/>
      <c r="AR19" s="501"/>
      <c r="AS19" s="501"/>
      <c r="AT19" s="501"/>
      <c r="AU19" s="501"/>
      <c r="AV19" s="501"/>
      <c r="AW19" s="501"/>
      <c r="AX19" s="501"/>
      <c r="AY19" s="501"/>
      <c r="AZ19" s="501"/>
      <c r="BA19" s="501"/>
      <c r="BB19" s="501"/>
      <c r="BC19" s="501"/>
      <c r="BD19" s="501"/>
      <c r="BE19" s="501"/>
      <c r="BF19" s="501"/>
      <c r="BG19" s="501"/>
      <c r="BH19" s="501"/>
      <c r="BI19" s="501"/>
      <c r="BJ19" s="501"/>
      <c r="BK19" s="7"/>
      <c r="BL19" s="7"/>
      <c r="BM19" s="7"/>
      <c r="BN19" s="7"/>
      <c r="BO19" s="7"/>
      <c r="BP19" s="7"/>
      <c r="BQ19" s="7"/>
      <c r="BR19" s="7"/>
      <c r="BS19" s="7"/>
      <c r="BT19" s="7"/>
      <c r="BU19" s="7"/>
      <c r="BV19" s="7"/>
      <c r="BW19" s="7"/>
      <c r="BX19" s="7"/>
      <c r="BY19" s="7"/>
      <c r="BZ19" s="7"/>
      <c r="CA19" s="7"/>
      <c r="CB19" s="7"/>
      <c r="CC19" s="7"/>
      <c r="CD19" s="7"/>
      <c r="CE19" s="7"/>
      <c r="CF19" s="15"/>
    </row>
    <row r="20" spans="2:84" ht="8" customHeight="1" x14ac:dyDescent="0.2">
      <c r="B20" s="5"/>
      <c r="C20" s="7"/>
      <c r="D20" s="7"/>
      <c r="E20" s="7"/>
      <c r="F20" s="7"/>
      <c r="G20" s="7"/>
      <c r="H20" s="7"/>
      <c r="I20" s="7"/>
      <c r="J20" s="7"/>
      <c r="K20" s="7"/>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1"/>
      <c r="BD20" s="501"/>
      <c r="BE20" s="501"/>
      <c r="BF20" s="501"/>
      <c r="BG20" s="501"/>
      <c r="BH20" s="501"/>
      <c r="BI20" s="501"/>
      <c r="BJ20" s="501"/>
      <c r="BK20" s="7"/>
      <c r="BL20" s="7"/>
      <c r="BM20" s="7"/>
      <c r="BN20" s="7"/>
      <c r="BO20" s="7"/>
      <c r="BP20" s="7"/>
      <c r="BQ20" s="7"/>
      <c r="BR20" s="7"/>
      <c r="BS20" s="7"/>
      <c r="BT20" s="7"/>
      <c r="BU20" s="7"/>
      <c r="BV20" s="7"/>
      <c r="BW20" s="7"/>
      <c r="BX20" s="7"/>
      <c r="BY20" s="7"/>
      <c r="BZ20" s="7"/>
      <c r="CA20" s="7"/>
      <c r="CB20" s="7"/>
      <c r="CC20" s="7"/>
      <c r="CD20" s="7"/>
      <c r="CE20" s="7"/>
      <c r="CF20" s="15"/>
    </row>
    <row r="21" spans="2:84" x14ac:dyDescent="0.2">
      <c r="B21" s="5"/>
      <c r="C21" s="7"/>
      <c r="D21" s="7"/>
      <c r="E21" s="7"/>
      <c r="F21" s="7"/>
      <c r="G21" s="7"/>
      <c r="H21" s="7"/>
      <c r="I21" s="648"/>
      <c r="J21" s="649"/>
      <c r="K21" s="7"/>
      <c r="L21" s="501" t="s">
        <v>1365</v>
      </c>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501"/>
      <c r="AN21" s="501"/>
      <c r="AO21" s="501"/>
      <c r="AP21" s="501"/>
      <c r="AQ21" s="501"/>
      <c r="AR21" s="501"/>
      <c r="AS21" s="501"/>
      <c r="AT21" s="501"/>
      <c r="AU21" s="501"/>
      <c r="AV21" s="501"/>
      <c r="AW21" s="501"/>
      <c r="AX21" s="501"/>
      <c r="AY21" s="501"/>
      <c r="AZ21" s="501"/>
      <c r="BA21" s="501"/>
      <c r="BB21" s="501"/>
      <c r="BC21" s="501"/>
      <c r="BD21" s="501"/>
      <c r="BE21" s="501"/>
      <c r="BF21" s="501"/>
      <c r="BG21" s="501"/>
      <c r="BH21" s="501"/>
      <c r="BI21" s="501"/>
      <c r="BJ21" s="501"/>
      <c r="BK21" s="7"/>
      <c r="BL21" s="7"/>
      <c r="BM21" s="7"/>
      <c r="BN21" s="7"/>
      <c r="BO21" s="7"/>
      <c r="BP21" s="7"/>
      <c r="BQ21" s="7"/>
      <c r="BR21" s="7"/>
      <c r="BS21" s="7"/>
      <c r="BT21" s="7"/>
      <c r="BU21" s="7"/>
      <c r="BV21" s="7"/>
      <c r="BW21" s="7"/>
      <c r="BX21" s="7"/>
      <c r="BY21" s="7"/>
      <c r="BZ21" s="7"/>
      <c r="CA21" s="7"/>
      <c r="CB21" s="7"/>
      <c r="CC21" s="7"/>
      <c r="CD21" s="7"/>
      <c r="CE21" s="7"/>
      <c r="CF21" s="15"/>
    </row>
    <row r="22" spans="2:84" ht="8" customHeight="1" x14ac:dyDescent="0.2">
      <c r="B22" s="5"/>
      <c r="C22" s="7"/>
      <c r="D22" s="7"/>
      <c r="E22" s="7"/>
      <c r="F22" s="7"/>
      <c r="G22" s="7"/>
      <c r="H22" s="7"/>
      <c r="I22" s="7"/>
      <c r="J22" s="7"/>
      <c r="K22" s="7"/>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501"/>
      <c r="AX22" s="501"/>
      <c r="AY22" s="501"/>
      <c r="AZ22" s="501"/>
      <c r="BA22" s="501"/>
      <c r="BB22" s="501"/>
      <c r="BC22" s="501"/>
      <c r="BD22" s="501"/>
      <c r="BE22" s="501"/>
      <c r="BF22" s="501"/>
      <c r="BG22" s="501"/>
      <c r="BH22" s="501"/>
      <c r="BI22" s="501"/>
      <c r="BJ22" s="501"/>
      <c r="BK22" s="7"/>
      <c r="BL22" s="7"/>
      <c r="BM22" s="7"/>
      <c r="BN22" s="7"/>
      <c r="BO22" s="7"/>
      <c r="BP22" s="7"/>
      <c r="BQ22" s="7"/>
      <c r="BR22" s="7"/>
      <c r="BS22" s="7"/>
      <c r="BT22" s="7"/>
      <c r="BU22" s="7"/>
      <c r="BV22" s="7"/>
      <c r="BW22" s="7"/>
      <c r="BX22" s="7"/>
      <c r="BY22" s="7"/>
      <c r="BZ22" s="7"/>
      <c r="CA22" s="7"/>
      <c r="CB22" s="7"/>
      <c r="CC22" s="7"/>
      <c r="CD22" s="7"/>
      <c r="CE22" s="7"/>
      <c r="CF22" s="15"/>
    </row>
    <row r="23" spans="2:84" ht="17.5" customHeight="1" x14ac:dyDescent="0.2">
      <c r="B23" s="5"/>
      <c r="C23" s="7"/>
      <c r="D23" s="7"/>
      <c r="E23" s="7"/>
      <c r="F23" s="7"/>
      <c r="G23" s="7"/>
      <c r="H23" s="7"/>
      <c r="I23" s="648"/>
      <c r="J23" s="649"/>
      <c r="K23" s="7"/>
      <c r="L23" s="501" t="s">
        <v>1366</v>
      </c>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01"/>
      <c r="AZ23" s="501"/>
      <c r="BA23" s="501"/>
      <c r="BB23" s="501"/>
      <c r="BC23" s="501"/>
      <c r="BD23" s="501"/>
      <c r="BE23" s="501"/>
      <c r="BF23" s="501"/>
      <c r="BG23" s="501"/>
      <c r="BH23" s="501"/>
      <c r="BI23" s="501"/>
      <c r="BJ23" s="501"/>
      <c r="BK23" s="7"/>
      <c r="BL23" s="7"/>
      <c r="BM23" s="7"/>
      <c r="BN23" s="7"/>
      <c r="BO23" s="7"/>
      <c r="BP23" s="7"/>
      <c r="BQ23" s="7"/>
      <c r="BR23" s="7"/>
      <c r="BS23" s="7"/>
      <c r="BT23" s="7"/>
      <c r="BU23" s="7"/>
      <c r="BV23" s="7"/>
      <c r="BW23" s="7"/>
      <c r="BX23" s="7"/>
      <c r="BY23" s="7"/>
      <c r="BZ23" s="7"/>
      <c r="CA23" s="7"/>
      <c r="CB23" s="7"/>
      <c r="CC23" s="7"/>
      <c r="CD23" s="7"/>
      <c r="CE23" s="7"/>
      <c r="CF23" s="15"/>
    </row>
    <row r="24" spans="2:84" ht="8" customHeight="1" x14ac:dyDescent="0.2">
      <c r="B24" s="5"/>
      <c r="C24" s="7"/>
      <c r="D24" s="7"/>
      <c r="E24" s="7"/>
      <c r="F24" s="7"/>
      <c r="G24" s="7"/>
      <c r="H24" s="7"/>
      <c r="I24" s="7"/>
      <c r="J24" s="7"/>
      <c r="K24" s="7"/>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1"/>
      <c r="AZ24" s="501"/>
      <c r="BA24" s="501"/>
      <c r="BB24" s="501"/>
      <c r="BC24" s="501"/>
      <c r="BD24" s="501"/>
      <c r="BE24" s="501"/>
      <c r="BF24" s="501"/>
      <c r="BG24" s="501"/>
      <c r="BH24" s="501"/>
      <c r="BI24" s="501"/>
      <c r="BJ24" s="501"/>
      <c r="BK24" s="7"/>
      <c r="BL24" s="7"/>
      <c r="BM24" s="7"/>
      <c r="BN24" s="7"/>
      <c r="BO24" s="7"/>
      <c r="BP24" s="7"/>
      <c r="BQ24" s="7"/>
      <c r="BR24" s="7"/>
      <c r="BS24" s="7"/>
      <c r="BT24" s="7"/>
      <c r="BU24" s="7"/>
      <c r="BV24" s="7"/>
      <c r="BW24" s="7"/>
      <c r="BX24" s="7"/>
      <c r="BY24" s="7"/>
      <c r="BZ24" s="7"/>
      <c r="CA24" s="7"/>
      <c r="CB24" s="7"/>
      <c r="CC24" s="7"/>
      <c r="CD24" s="7"/>
      <c r="CE24" s="7"/>
      <c r="CF24" s="15"/>
    </row>
    <row r="25" spans="2:84" ht="17.5" customHeight="1" x14ac:dyDescent="0.2">
      <c r="B25" s="5"/>
      <c r="C25" s="7"/>
      <c r="D25" s="7"/>
      <c r="E25" s="7"/>
      <c r="F25" s="7"/>
      <c r="G25" s="7"/>
      <c r="H25" s="7"/>
      <c r="I25" s="648"/>
      <c r="J25" s="649"/>
      <c r="K25" s="7"/>
      <c r="L25" s="501" t="s">
        <v>1367</v>
      </c>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1"/>
      <c r="AV25" s="501"/>
      <c r="AW25" s="501"/>
      <c r="AX25" s="501"/>
      <c r="AY25" s="501"/>
      <c r="AZ25" s="501"/>
      <c r="BA25" s="501"/>
      <c r="BB25" s="501"/>
      <c r="BC25" s="501"/>
      <c r="BD25" s="501"/>
      <c r="BE25" s="501"/>
      <c r="BF25" s="501"/>
      <c r="BG25" s="501"/>
      <c r="BH25" s="501"/>
      <c r="BI25" s="501"/>
      <c r="BJ25" s="501"/>
      <c r="BK25" s="7"/>
      <c r="BL25" s="7"/>
      <c r="BM25" s="7"/>
      <c r="BN25" s="7"/>
      <c r="BO25" s="7"/>
      <c r="BP25" s="7"/>
      <c r="BQ25" s="7"/>
      <c r="BR25" s="7"/>
      <c r="BS25" s="7"/>
      <c r="BT25" s="7"/>
      <c r="BU25" s="7"/>
      <c r="BV25" s="7"/>
      <c r="BW25" s="7"/>
      <c r="BX25" s="7"/>
      <c r="BY25" s="7"/>
      <c r="BZ25" s="7"/>
      <c r="CA25" s="7"/>
      <c r="CB25" s="7"/>
      <c r="CC25" s="7"/>
      <c r="CD25" s="7"/>
      <c r="CE25" s="7"/>
      <c r="CF25" s="15"/>
    </row>
    <row r="26" spans="2:84" ht="17.5" customHeight="1" x14ac:dyDescent="0.2">
      <c r="B26" s="5"/>
      <c r="C26" s="7"/>
      <c r="D26" s="7"/>
      <c r="E26" s="7"/>
      <c r="F26" s="7"/>
      <c r="G26" s="7"/>
      <c r="H26" s="7"/>
      <c r="I26" s="7"/>
      <c r="J26" s="7"/>
      <c r="K26" s="7"/>
      <c r="L26" s="501"/>
      <c r="M26" s="501"/>
      <c r="N26" s="501"/>
      <c r="O26" s="501"/>
      <c r="P26" s="501"/>
      <c r="Q26" s="501"/>
      <c r="R26" s="501"/>
      <c r="S26" s="501" t="s">
        <v>1368</v>
      </c>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1"/>
      <c r="AW26" s="501"/>
      <c r="AX26" s="501"/>
      <c r="AY26" s="501"/>
      <c r="AZ26" s="501"/>
      <c r="BA26" s="501"/>
      <c r="BB26" s="501"/>
      <c r="BC26" s="501"/>
      <c r="BD26" s="501"/>
      <c r="BE26" s="501"/>
      <c r="BF26" s="501"/>
      <c r="BG26" s="501"/>
      <c r="BH26" s="501"/>
      <c r="BI26" s="501"/>
      <c r="BJ26" s="501"/>
      <c r="BK26" s="7"/>
      <c r="BL26" s="7"/>
      <c r="BM26" s="7"/>
      <c r="BN26" s="7"/>
      <c r="BO26" s="7"/>
      <c r="BP26" s="7"/>
      <c r="BQ26" s="7"/>
      <c r="BR26" s="7"/>
      <c r="BS26" s="7"/>
      <c r="BT26" s="7"/>
      <c r="BU26" s="7"/>
      <c r="BV26" s="7"/>
      <c r="BW26" s="7"/>
      <c r="BX26" s="7"/>
      <c r="BY26" s="7"/>
      <c r="BZ26" s="7"/>
      <c r="CA26" s="7"/>
      <c r="CB26" s="7"/>
      <c r="CC26" s="7"/>
      <c r="CD26" s="7"/>
      <c r="CE26" s="7"/>
      <c r="CF26" s="15"/>
    </row>
    <row r="27" spans="2:84" ht="8" customHeight="1" x14ac:dyDescent="0.2">
      <c r="B27" s="5"/>
      <c r="C27" s="7"/>
      <c r="D27" s="7"/>
      <c r="E27" s="7"/>
      <c r="F27" s="7"/>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7"/>
      <c r="AQ27" s="11"/>
      <c r="AR27" s="7"/>
      <c r="AS27" s="11"/>
      <c r="AT27" s="7"/>
      <c r="AU27" s="11"/>
      <c r="AV27" s="7"/>
      <c r="AW27" s="11"/>
      <c r="AX27" s="7"/>
      <c r="AY27" s="11"/>
      <c r="AZ27" s="7"/>
      <c r="BA27" s="11"/>
      <c r="BB27" s="7"/>
      <c r="BC27" s="11"/>
      <c r="BD27" s="7"/>
      <c r="BE27" s="11"/>
      <c r="BF27" s="7"/>
      <c r="BG27" s="11"/>
      <c r="BH27" s="7"/>
      <c r="BI27" s="11"/>
      <c r="BJ27" s="7"/>
      <c r="BK27" s="11"/>
      <c r="BL27" s="7"/>
      <c r="BM27" s="11"/>
      <c r="BN27" s="7"/>
      <c r="BO27" s="11"/>
      <c r="BP27" s="7"/>
      <c r="BQ27" s="11"/>
      <c r="BR27" s="7"/>
      <c r="BS27" s="11"/>
      <c r="BT27" s="7"/>
      <c r="BU27" s="11"/>
      <c r="BV27" s="7"/>
      <c r="BW27" s="11"/>
      <c r="BX27" s="7"/>
      <c r="BY27" s="11"/>
      <c r="BZ27" s="7"/>
      <c r="CA27" s="11"/>
      <c r="CB27" s="7"/>
      <c r="CC27" s="11"/>
      <c r="CD27" s="7"/>
      <c r="CE27" s="11"/>
      <c r="CF27" s="15"/>
    </row>
    <row r="28" spans="2:84" x14ac:dyDescent="0.2">
      <c r="B28" s="5"/>
      <c r="C28" s="7"/>
      <c r="D28" s="7"/>
      <c r="E28" s="7"/>
      <c r="F28" s="7" t="s">
        <v>119</v>
      </c>
      <c r="G28" s="7"/>
      <c r="H28" s="7"/>
      <c r="I28" s="7"/>
      <c r="J28" s="7"/>
      <c r="K28" s="19"/>
      <c r="L28" s="19"/>
      <c r="M28" s="533" t="s">
        <v>209</v>
      </c>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0" t="s">
        <v>120</v>
      </c>
      <c r="BK28" s="10"/>
      <c r="BL28" s="10"/>
      <c r="BM28" s="10"/>
      <c r="BN28" s="10"/>
      <c r="BO28" s="10"/>
      <c r="BP28" s="10"/>
      <c r="BQ28" s="10"/>
      <c r="BR28" s="591">
        <f>ROUNDUP(LENB(I30)/2,0)</f>
        <v>0</v>
      </c>
      <c r="BS28" s="591"/>
      <c r="BT28" s="591"/>
      <c r="BU28" s="591"/>
      <c r="BV28" s="10" t="s">
        <v>210</v>
      </c>
      <c r="BW28" s="7"/>
      <c r="BX28" s="10"/>
      <c r="BY28" s="10"/>
      <c r="BZ28" s="7"/>
      <c r="CA28" s="7"/>
      <c r="CB28" s="7"/>
      <c r="CC28" s="7"/>
      <c r="CD28" s="7"/>
      <c r="CE28" s="7"/>
      <c r="CF28" s="15"/>
    </row>
    <row r="29" spans="2:84" ht="3.9" customHeight="1" x14ac:dyDescent="0.2">
      <c r="B29" s="5"/>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15"/>
    </row>
    <row r="30" spans="2:84" x14ac:dyDescent="0.2">
      <c r="B30" s="5"/>
      <c r="C30" s="7"/>
      <c r="D30" s="7"/>
      <c r="E30" s="7"/>
      <c r="F30" s="7"/>
      <c r="G30" s="7"/>
      <c r="H30" s="7"/>
      <c r="I30" s="637"/>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8"/>
      <c r="AG30" s="638"/>
      <c r="AH30" s="638"/>
      <c r="AI30" s="638"/>
      <c r="AJ30" s="638"/>
      <c r="AK30" s="638"/>
      <c r="AL30" s="638"/>
      <c r="AM30" s="638"/>
      <c r="AN30" s="638"/>
      <c r="AO30" s="638"/>
      <c r="AP30" s="638"/>
      <c r="AQ30" s="638"/>
      <c r="AR30" s="638"/>
      <c r="AS30" s="638"/>
      <c r="AT30" s="638"/>
      <c r="AU30" s="638"/>
      <c r="AV30" s="638"/>
      <c r="AW30" s="638"/>
      <c r="AX30" s="638"/>
      <c r="AY30" s="638"/>
      <c r="AZ30" s="638"/>
      <c r="BA30" s="638"/>
      <c r="BB30" s="638"/>
      <c r="BC30" s="638"/>
      <c r="BD30" s="638"/>
      <c r="BE30" s="638"/>
      <c r="BF30" s="638"/>
      <c r="BG30" s="638"/>
      <c r="BH30" s="638"/>
      <c r="BI30" s="638"/>
      <c r="BJ30" s="638"/>
      <c r="BK30" s="638"/>
      <c r="BL30" s="638"/>
      <c r="BM30" s="638"/>
      <c r="BN30" s="638"/>
      <c r="BO30" s="638"/>
      <c r="BP30" s="638"/>
      <c r="BQ30" s="638"/>
      <c r="BR30" s="638"/>
      <c r="BS30" s="638"/>
      <c r="BT30" s="638"/>
      <c r="BU30" s="638"/>
      <c r="BV30" s="638"/>
      <c r="BW30" s="638"/>
      <c r="BX30" s="638"/>
      <c r="BY30" s="638"/>
      <c r="BZ30" s="638"/>
      <c r="CA30" s="638"/>
      <c r="CB30" s="638"/>
      <c r="CC30" s="638"/>
      <c r="CD30" s="639"/>
      <c r="CE30" s="7"/>
      <c r="CF30" s="15"/>
    </row>
    <row r="31" spans="2:84" x14ac:dyDescent="0.2">
      <c r="B31" s="5"/>
      <c r="C31" s="7"/>
      <c r="D31" s="7"/>
      <c r="E31" s="7"/>
      <c r="F31" s="7"/>
      <c r="G31" s="7"/>
      <c r="H31" s="7"/>
      <c r="I31" s="640"/>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1"/>
      <c r="AP31" s="641"/>
      <c r="AQ31" s="641"/>
      <c r="AR31" s="641"/>
      <c r="AS31" s="641"/>
      <c r="AT31" s="641"/>
      <c r="AU31" s="641"/>
      <c r="AV31" s="641"/>
      <c r="AW31" s="641"/>
      <c r="AX31" s="641"/>
      <c r="AY31" s="641"/>
      <c r="AZ31" s="641"/>
      <c r="BA31" s="641"/>
      <c r="BB31" s="641"/>
      <c r="BC31" s="641"/>
      <c r="BD31" s="641"/>
      <c r="BE31" s="641"/>
      <c r="BF31" s="641"/>
      <c r="BG31" s="641"/>
      <c r="BH31" s="641"/>
      <c r="BI31" s="641"/>
      <c r="BJ31" s="641"/>
      <c r="BK31" s="641"/>
      <c r="BL31" s="641"/>
      <c r="BM31" s="641"/>
      <c r="BN31" s="641"/>
      <c r="BO31" s="641"/>
      <c r="BP31" s="641"/>
      <c r="BQ31" s="641"/>
      <c r="BR31" s="641"/>
      <c r="BS31" s="641"/>
      <c r="BT31" s="641"/>
      <c r="BU31" s="641"/>
      <c r="BV31" s="641"/>
      <c r="BW31" s="641"/>
      <c r="BX31" s="641"/>
      <c r="BY31" s="641"/>
      <c r="BZ31" s="641"/>
      <c r="CA31" s="641"/>
      <c r="CB31" s="641"/>
      <c r="CC31" s="641"/>
      <c r="CD31" s="642"/>
      <c r="CE31" s="7"/>
      <c r="CF31" s="15"/>
    </row>
    <row r="32" spans="2:84" x14ac:dyDescent="0.2">
      <c r="B32" s="5"/>
      <c r="C32" s="7"/>
      <c r="D32" s="7"/>
      <c r="E32" s="7"/>
      <c r="F32" s="7"/>
      <c r="G32" s="7"/>
      <c r="H32" s="7"/>
      <c r="I32" s="640"/>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1"/>
      <c r="AM32" s="641"/>
      <c r="AN32" s="641"/>
      <c r="AO32" s="641"/>
      <c r="AP32" s="641"/>
      <c r="AQ32" s="641"/>
      <c r="AR32" s="641"/>
      <c r="AS32" s="641"/>
      <c r="AT32" s="641"/>
      <c r="AU32" s="641"/>
      <c r="AV32" s="641"/>
      <c r="AW32" s="641"/>
      <c r="AX32" s="641"/>
      <c r="AY32" s="641"/>
      <c r="AZ32" s="641"/>
      <c r="BA32" s="641"/>
      <c r="BB32" s="641"/>
      <c r="BC32" s="641"/>
      <c r="BD32" s="641"/>
      <c r="BE32" s="641"/>
      <c r="BF32" s="641"/>
      <c r="BG32" s="641"/>
      <c r="BH32" s="641"/>
      <c r="BI32" s="641"/>
      <c r="BJ32" s="641"/>
      <c r="BK32" s="641"/>
      <c r="BL32" s="641"/>
      <c r="BM32" s="641"/>
      <c r="BN32" s="641"/>
      <c r="BO32" s="641"/>
      <c r="BP32" s="641"/>
      <c r="BQ32" s="641"/>
      <c r="BR32" s="641"/>
      <c r="BS32" s="641"/>
      <c r="BT32" s="641"/>
      <c r="BU32" s="641"/>
      <c r="BV32" s="641"/>
      <c r="BW32" s="641"/>
      <c r="BX32" s="641"/>
      <c r="BY32" s="641"/>
      <c r="BZ32" s="641"/>
      <c r="CA32" s="641"/>
      <c r="CB32" s="641"/>
      <c r="CC32" s="641"/>
      <c r="CD32" s="642"/>
      <c r="CE32" s="7"/>
      <c r="CF32" s="15"/>
    </row>
    <row r="33" spans="2:84" x14ac:dyDescent="0.2">
      <c r="B33" s="5"/>
      <c r="C33" s="7"/>
      <c r="D33" s="7"/>
      <c r="E33" s="7"/>
      <c r="F33" s="7"/>
      <c r="G33" s="7"/>
      <c r="H33" s="7"/>
      <c r="I33" s="640"/>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41"/>
      <c r="AI33" s="641"/>
      <c r="AJ33" s="641"/>
      <c r="AK33" s="641"/>
      <c r="AL33" s="641"/>
      <c r="AM33" s="641"/>
      <c r="AN33" s="641"/>
      <c r="AO33" s="641"/>
      <c r="AP33" s="641"/>
      <c r="AQ33" s="641"/>
      <c r="AR33" s="641"/>
      <c r="AS33" s="641"/>
      <c r="AT33" s="641"/>
      <c r="AU33" s="641"/>
      <c r="AV33" s="641"/>
      <c r="AW33" s="641"/>
      <c r="AX33" s="641"/>
      <c r="AY33" s="641"/>
      <c r="AZ33" s="641"/>
      <c r="BA33" s="641"/>
      <c r="BB33" s="641"/>
      <c r="BC33" s="641"/>
      <c r="BD33" s="641"/>
      <c r="BE33" s="641"/>
      <c r="BF33" s="641"/>
      <c r="BG33" s="641"/>
      <c r="BH33" s="641"/>
      <c r="BI33" s="641"/>
      <c r="BJ33" s="641"/>
      <c r="BK33" s="641"/>
      <c r="BL33" s="641"/>
      <c r="BM33" s="641"/>
      <c r="BN33" s="641"/>
      <c r="BO33" s="641"/>
      <c r="BP33" s="641"/>
      <c r="BQ33" s="641"/>
      <c r="BR33" s="641"/>
      <c r="BS33" s="641"/>
      <c r="BT33" s="641"/>
      <c r="BU33" s="641"/>
      <c r="BV33" s="641"/>
      <c r="BW33" s="641"/>
      <c r="BX33" s="641"/>
      <c r="BY33" s="641"/>
      <c r="BZ33" s="641"/>
      <c r="CA33" s="641"/>
      <c r="CB33" s="641"/>
      <c r="CC33" s="641"/>
      <c r="CD33" s="642"/>
      <c r="CE33" s="7"/>
      <c r="CF33" s="15"/>
    </row>
    <row r="34" spans="2:84" x14ac:dyDescent="0.2">
      <c r="B34" s="5"/>
      <c r="C34" s="7"/>
      <c r="D34" s="7"/>
      <c r="E34" s="7"/>
      <c r="F34" s="7"/>
      <c r="G34" s="7"/>
      <c r="H34" s="7"/>
      <c r="I34" s="640"/>
      <c r="J34" s="641"/>
      <c r="K34" s="641"/>
      <c r="L34" s="641"/>
      <c r="M34" s="641"/>
      <c r="N34" s="641"/>
      <c r="O34" s="641"/>
      <c r="P34" s="641"/>
      <c r="Q34" s="641"/>
      <c r="R34" s="641"/>
      <c r="S34" s="641"/>
      <c r="T34" s="641"/>
      <c r="U34" s="641"/>
      <c r="V34" s="641"/>
      <c r="W34" s="641"/>
      <c r="X34" s="641"/>
      <c r="Y34" s="641"/>
      <c r="Z34" s="641"/>
      <c r="AA34" s="641"/>
      <c r="AB34" s="641"/>
      <c r="AC34" s="641"/>
      <c r="AD34" s="641"/>
      <c r="AE34" s="641"/>
      <c r="AF34" s="641"/>
      <c r="AG34" s="641"/>
      <c r="AH34" s="641"/>
      <c r="AI34" s="641"/>
      <c r="AJ34" s="641"/>
      <c r="AK34" s="641"/>
      <c r="AL34" s="641"/>
      <c r="AM34" s="641"/>
      <c r="AN34" s="641"/>
      <c r="AO34" s="641"/>
      <c r="AP34" s="641"/>
      <c r="AQ34" s="641"/>
      <c r="AR34" s="641"/>
      <c r="AS34" s="641"/>
      <c r="AT34" s="641"/>
      <c r="AU34" s="641"/>
      <c r="AV34" s="641"/>
      <c r="AW34" s="641"/>
      <c r="AX34" s="641"/>
      <c r="AY34" s="641"/>
      <c r="AZ34" s="641"/>
      <c r="BA34" s="641"/>
      <c r="BB34" s="641"/>
      <c r="BC34" s="641"/>
      <c r="BD34" s="641"/>
      <c r="BE34" s="641"/>
      <c r="BF34" s="641"/>
      <c r="BG34" s="641"/>
      <c r="BH34" s="641"/>
      <c r="BI34" s="641"/>
      <c r="BJ34" s="641"/>
      <c r="BK34" s="641"/>
      <c r="BL34" s="641"/>
      <c r="BM34" s="641"/>
      <c r="BN34" s="641"/>
      <c r="BO34" s="641"/>
      <c r="BP34" s="641"/>
      <c r="BQ34" s="641"/>
      <c r="BR34" s="641"/>
      <c r="BS34" s="641"/>
      <c r="BT34" s="641"/>
      <c r="BU34" s="641"/>
      <c r="BV34" s="641"/>
      <c r="BW34" s="641"/>
      <c r="BX34" s="641"/>
      <c r="BY34" s="641"/>
      <c r="BZ34" s="641"/>
      <c r="CA34" s="641"/>
      <c r="CB34" s="641"/>
      <c r="CC34" s="641"/>
      <c r="CD34" s="642"/>
      <c r="CE34" s="7"/>
      <c r="CF34" s="15"/>
    </row>
    <row r="35" spans="2:84" x14ac:dyDescent="0.2">
      <c r="B35" s="5"/>
      <c r="C35" s="7"/>
      <c r="D35" s="7"/>
      <c r="E35" s="7"/>
      <c r="F35" s="7"/>
      <c r="G35" s="7"/>
      <c r="H35" s="7"/>
      <c r="I35" s="640"/>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c r="AH35" s="641"/>
      <c r="AI35" s="641"/>
      <c r="AJ35" s="641"/>
      <c r="AK35" s="641"/>
      <c r="AL35" s="641"/>
      <c r="AM35" s="641"/>
      <c r="AN35" s="641"/>
      <c r="AO35" s="641"/>
      <c r="AP35" s="641"/>
      <c r="AQ35" s="641"/>
      <c r="AR35" s="641"/>
      <c r="AS35" s="641"/>
      <c r="AT35" s="641"/>
      <c r="AU35" s="641"/>
      <c r="AV35" s="641"/>
      <c r="AW35" s="641"/>
      <c r="AX35" s="641"/>
      <c r="AY35" s="641"/>
      <c r="AZ35" s="641"/>
      <c r="BA35" s="641"/>
      <c r="BB35" s="641"/>
      <c r="BC35" s="641"/>
      <c r="BD35" s="641"/>
      <c r="BE35" s="641"/>
      <c r="BF35" s="641"/>
      <c r="BG35" s="641"/>
      <c r="BH35" s="641"/>
      <c r="BI35" s="641"/>
      <c r="BJ35" s="641"/>
      <c r="BK35" s="641"/>
      <c r="BL35" s="641"/>
      <c r="BM35" s="641"/>
      <c r="BN35" s="641"/>
      <c r="BO35" s="641"/>
      <c r="BP35" s="641"/>
      <c r="BQ35" s="641"/>
      <c r="BR35" s="641"/>
      <c r="BS35" s="641"/>
      <c r="BT35" s="641"/>
      <c r="BU35" s="641"/>
      <c r="BV35" s="641"/>
      <c r="BW35" s="641"/>
      <c r="BX35" s="641"/>
      <c r="BY35" s="641"/>
      <c r="BZ35" s="641"/>
      <c r="CA35" s="641"/>
      <c r="CB35" s="641"/>
      <c r="CC35" s="641"/>
      <c r="CD35" s="642"/>
      <c r="CE35" s="7"/>
      <c r="CF35" s="15"/>
    </row>
    <row r="36" spans="2:84" x14ac:dyDescent="0.2">
      <c r="B36" s="5"/>
      <c r="C36" s="7"/>
      <c r="D36" s="7"/>
      <c r="E36" s="7"/>
      <c r="F36" s="7"/>
      <c r="G36" s="7"/>
      <c r="H36" s="7"/>
      <c r="I36" s="640"/>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1"/>
      <c r="AN36" s="641"/>
      <c r="AO36" s="641"/>
      <c r="AP36" s="641"/>
      <c r="AQ36" s="641"/>
      <c r="AR36" s="641"/>
      <c r="AS36" s="641"/>
      <c r="AT36" s="641"/>
      <c r="AU36" s="641"/>
      <c r="AV36" s="641"/>
      <c r="AW36" s="641"/>
      <c r="AX36" s="641"/>
      <c r="AY36" s="641"/>
      <c r="AZ36" s="641"/>
      <c r="BA36" s="641"/>
      <c r="BB36" s="641"/>
      <c r="BC36" s="641"/>
      <c r="BD36" s="641"/>
      <c r="BE36" s="641"/>
      <c r="BF36" s="641"/>
      <c r="BG36" s="641"/>
      <c r="BH36" s="641"/>
      <c r="BI36" s="641"/>
      <c r="BJ36" s="641"/>
      <c r="BK36" s="641"/>
      <c r="BL36" s="641"/>
      <c r="BM36" s="641"/>
      <c r="BN36" s="641"/>
      <c r="BO36" s="641"/>
      <c r="BP36" s="641"/>
      <c r="BQ36" s="641"/>
      <c r="BR36" s="641"/>
      <c r="BS36" s="641"/>
      <c r="BT36" s="641"/>
      <c r="BU36" s="641"/>
      <c r="BV36" s="641"/>
      <c r="BW36" s="641"/>
      <c r="BX36" s="641"/>
      <c r="BY36" s="641"/>
      <c r="BZ36" s="641"/>
      <c r="CA36" s="641"/>
      <c r="CB36" s="641"/>
      <c r="CC36" s="641"/>
      <c r="CD36" s="642"/>
      <c r="CE36" s="7"/>
      <c r="CF36" s="15"/>
    </row>
    <row r="37" spans="2:84" x14ac:dyDescent="0.2">
      <c r="B37" s="5"/>
      <c r="C37" s="7"/>
      <c r="D37" s="7"/>
      <c r="E37" s="7"/>
      <c r="F37" s="7"/>
      <c r="G37" s="7"/>
      <c r="H37" s="7"/>
      <c r="I37" s="643"/>
      <c r="J37" s="644"/>
      <c r="K37" s="644"/>
      <c r="L37" s="644"/>
      <c r="M37" s="644"/>
      <c r="N37" s="644"/>
      <c r="O37" s="644"/>
      <c r="P37" s="644"/>
      <c r="Q37" s="644"/>
      <c r="R37" s="644"/>
      <c r="S37" s="644"/>
      <c r="T37" s="644"/>
      <c r="U37" s="644"/>
      <c r="V37" s="644"/>
      <c r="W37" s="644"/>
      <c r="X37" s="644"/>
      <c r="Y37" s="644"/>
      <c r="Z37" s="644"/>
      <c r="AA37" s="644"/>
      <c r="AB37" s="644"/>
      <c r="AC37" s="644"/>
      <c r="AD37" s="644"/>
      <c r="AE37" s="644"/>
      <c r="AF37" s="644"/>
      <c r="AG37" s="644"/>
      <c r="AH37" s="644"/>
      <c r="AI37" s="644"/>
      <c r="AJ37" s="644"/>
      <c r="AK37" s="644"/>
      <c r="AL37" s="644"/>
      <c r="AM37" s="644"/>
      <c r="AN37" s="644"/>
      <c r="AO37" s="644"/>
      <c r="AP37" s="644"/>
      <c r="AQ37" s="644"/>
      <c r="AR37" s="644"/>
      <c r="AS37" s="644"/>
      <c r="AT37" s="644"/>
      <c r="AU37" s="644"/>
      <c r="AV37" s="644"/>
      <c r="AW37" s="644"/>
      <c r="AX37" s="644"/>
      <c r="AY37" s="644"/>
      <c r="AZ37" s="644"/>
      <c r="BA37" s="644"/>
      <c r="BB37" s="644"/>
      <c r="BC37" s="644"/>
      <c r="BD37" s="644"/>
      <c r="BE37" s="644"/>
      <c r="BF37" s="644"/>
      <c r="BG37" s="644"/>
      <c r="BH37" s="644"/>
      <c r="BI37" s="644"/>
      <c r="BJ37" s="644"/>
      <c r="BK37" s="644"/>
      <c r="BL37" s="644"/>
      <c r="BM37" s="644"/>
      <c r="BN37" s="644"/>
      <c r="BO37" s="644"/>
      <c r="BP37" s="644"/>
      <c r="BQ37" s="644"/>
      <c r="BR37" s="644"/>
      <c r="BS37" s="644"/>
      <c r="BT37" s="644"/>
      <c r="BU37" s="644"/>
      <c r="BV37" s="644"/>
      <c r="BW37" s="644"/>
      <c r="BX37" s="644"/>
      <c r="BY37" s="644"/>
      <c r="BZ37" s="644"/>
      <c r="CA37" s="644"/>
      <c r="CB37" s="644"/>
      <c r="CC37" s="644"/>
      <c r="CD37" s="645"/>
      <c r="CE37" s="7"/>
      <c r="CF37" s="15"/>
    </row>
    <row r="38" spans="2:84" ht="8" customHeight="1" x14ac:dyDescent="0.2">
      <c r="B38" s="5"/>
      <c r="C38" s="7"/>
      <c r="D38" s="7"/>
      <c r="E38" s="7"/>
      <c r="F38" s="7"/>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15"/>
    </row>
    <row r="39" spans="2:84" x14ac:dyDescent="0.2">
      <c r="B39" s="5"/>
      <c r="C39" s="7"/>
      <c r="D39" s="7"/>
      <c r="E39" s="7"/>
      <c r="F39" s="7"/>
      <c r="G39" s="7"/>
      <c r="H39" s="7"/>
      <c r="I39" s="7"/>
      <c r="J39" s="7"/>
      <c r="K39" s="19"/>
      <c r="L39" s="19"/>
      <c r="M39" s="20" t="s">
        <v>1406</v>
      </c>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0"/>
      <c r="BK39" s="10"/>
      <c r="BL39" s="10"/>
      <c r="BM39" s="10"/>
      <c r="BN39" s="10"/>
      <c r="BO39" s="10"/>
      <c r="BP39" s="10"/>
      <c r="BQ39" s="10"/>
      <c r="BR39" s="9"/>
      <c r="BS39" s="9"/>
      <c r="BT39" s="9"/>
      <c r="BU39" s="9"/>
      <c r="BV39" s="10"/>
      <c r="BW39" s="7"/>
      <c r="BX39" s="10"/>
      <c r="BY39" s="10"/>
      <c r="BZ39" s="7"/>
      <c r="CA39" s="7"/>
      <c r="CB39" s="7"/>
      <c r="CC39" s="7"/>
      <c r="CD39" s="7"/>
      <c r="CE39" s="7"/>
      <c r="CF39" s="15"/>
    </row>
    <row r="40" spans="2:84" x14ac:dyDescent="0.2">
      <c r="B40" s="5"/>
      <c r="C40" s="7"/>
      <c r="D40" s="7"/>
      <c r="E40" s="7"/>
      <c r="F40" s="7"/>
      <c r="G40" s="7"/>
      <c r="H40" s="7"/>
      <c r="I40" s="7"/>
      <c r="J40" s="7"/>
      <c r="K40" s="19"/>
      <c r="L40" s="19"/>
      <c r="M40" s="533" t="s">
        <v>209</v>
      </c>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0" t="s">
        <v>120</v>
      </c>
      <c r="BK40" s="10"/>
      <c r="BL40" s="10"/>
      <c r="BM40" s="10"/>
      <c r="BN40" s="10"/>
      <c r="BO40" s="10"/>
      <c r="BP40" s="10"/>
      <c r="BQ40" s="10"/>
      <c r="BR40" s="591">
        <f>ROUNDUP(LENB(I42)/2,0)</f>
        <v>0</v>
      </c>
      <c r="BS40" s="591"/>
      <c r="BT40" s="591"/>
      <c r="BU40" s="591"/>
      <c r="BV40" s="10" t="s">
        <v>210</v>
      </c>
      <c r="BW40" s="7"/>
      <c r="BX40" s="10"/>
      <c r="BY40" s="10"/>
      <c r="BZ40" s="7"/>
      <c r="CA40" s="7"/>
      <c r="CB40" s="7"/>
      <c r="CC40" s="7"/>
      <c r="CD40" s="7"/>
      <c r="CE40" s="7"/>
      <c r="CF40" s="15"/>
    </row>
    <row r="41" spans="2:84" ht="3.9" customHeight="1" x14ac:dyDescent="0.2">
      <c r="B41" s="5"/>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15"/>
    </row>
    <row r="42" spans="2:84" x14ac:dyDescent="0.2">
      <c r="B42" s="5"/>
      <c r="C42" s="7"/>
      <c r="D42" s="7"/>
      <c r="E42" s="7"/>
      <c r="F42" s="7"/>
      <c r="G42" s="7"/>
      <c r="H42" s="7"/>
      <c r="I42" s="559"/>
      <c r="J42" s="560"/>
      <c r="K42" s="560"/>
      <c r="L42" s="560"/>
      <c r="M42" s="560"/>
      <c r="N42" s="560"/>
      <c r="O42" s="560"/>
      <c r="P42" s="560"/>
      <c r="Q42" s="560"/>
      <c r="R42" s="560"/>
      <c r="S42" s="560"/>
      <c r="T42" s="560"/>
      <c r="U42" s="560"/>
      <c r="V42" s="560"/>
      <c r="W42" s="560"/>
      <c r="X42" s="560"/>
      <c r="Y42" s="560"/>
      <c r="Z42" s="560"/>
      <c r="AA42" s="560"/>
      <c r="AB42" s="560"/>
      <c r="AC42" s="560"/>
      <c r="AD42" s="560"/>
      <c r="AE42" s="560"/>
      <c r="AF42" s="560"/>
      <c r="AG42" s="560"/>
      <c r="AH42" s="560"/>
      <c r="AI42" s="560"/>
      <c r="AJ42" s="560"/>
      <c r="AK42" s="560"/>
      <c r="AL42" s="560"/>
      <c r="AM42" s="560"/>
      <c r="AN42" s="560"/>
      <c r="AO42" s="560"/>
      <c r="AP42" s="560"/>
      <c r="AQ42" s="560"/>
      <c r="AR42" s="560"/>
      <c r="AS42" s="560"/>
      <c r="AT42" s="560"/>
      <c r="AU42" s="560"/>
      <c r="AV42" s="560"/>
      <c r="AW42" s="560"/>
      <c r="AX42" s="560"/>
      <c r="AY42" s="560"/>
      <c r="AZ42" s="560"/>
      <c r="BA42" s="560"/>
      <c r="BB42" s="560"/>
      <c r="BC42" s="560"/>
      <c r="BD42" s="560"/>
      <c r="BE42" s="560"/>
      <c r="BF42" s="560"/>
      <c r="BG42" s="560"/>
      <c r="BH42" s="560"/>
      <c r="BI42" s="560"/>
      <c r="BJ42" s="560"/>
      <c r="BK42" s="560"/>
      <c r="BL42" s="560"/>
      <c r="BM42" s="560"/>
      <c r="BN42" s="560"/>
      <c r="BO42" s="560"/>
      <c r="BP42" s="560"/>
      <c r="BQ42" s="560"/>
      <c r="BR42" s="560"/>
      <c r="BS42" s="560"/>
      <c r="BT42" s="560"/>
      <c r="BU42" s="560"/>
      <c r="BV42" s="560"/>
      <c r="BW42" s="560"/>
      <c r="BX42" s="560"/>
      <c r="BY42" s="560"/>
      <c r="BZ42" s="560"/>
      <c r="CA42" s="560"/>
      <c r="CB42" s="560"/>
      <c r="CC42" s="560"/>
      <c r="CD42" s="561"/>
      <c r="CE42" s="7"/>
      <c r="CF42" s="15"/>
    </row>
    <row r="43" spans="2:84" x14ac:dyDescent="0.2">
      <c r="B43" s="5"/>
      <c r="C43" s="7"/>
      <c r="D43" s="7"/>
      <c r="E43" s="7"/>
      <c r="F43" s="7"/>
      <c r="G43" s="7"/>
      <c r="H43" s="7"/>
      <c r="I43" s="562"/>
      <c r="J43" s="563"/>
      <c r="K43" s="563"/>
      <c r="L43" s="563"/>
      <c r="M43" s="563"/>
      <c r="N43" s="563"/>
      <c r="O43" s="563"/>
      <c r="P43" s="563"/>
      <c r="Q43" s="563"/>
      <c r="R43" s="563"/>
      <c r="S43" s="563"/>
      <c r="T43" s="563"/>
      <c r="U43" s="563"/>
      <c r="V43" s="563"/>
      <c r="W43" s="563"/>
      <c r="X43" s="563"/>
      <c r="Y43" s="563"/>
      <c r="Z43" s="563"/>
      <c r="AA43" s="563"/>
      <c r="AB43" s="563"/>
      <c r="AC43" s="563"/>
      <c r="AD43" s="563"/>
      <c r="AE43" s="563"/>
      <c r="AF43" s="563"/>
      <c r="AG43" s="563"/>
      <c r="AH43" s="563"/>
      <c r="AI43" s="563"/>
      <c r="AJ43" s="563"/>
      <c r="AK43" s="563"/>
      <c r="AL43" s="563"/>
      <c r="AM43" s="563"/>
      <c r="AN43" s="563"/>
      <c r="AO43" s="563"/>
      <c r="AP43" s="563"/>
      <c r="AQ43" s="563"/>
      <c r="AR43" s="563"/>
      <c r="AS43" s="563"/>
      <c r="AT43" s="563"/>
      <c r="AU43" s="563"/>
      <c r="AV43" s="563"/>
      <c r="AW43" s="563"/>
      <c r="AX43" s="563"/>
      <c r="AY43" s="563"/>
      <c r="AZ43" s="563"/>
      <c r="BA43" s="563"/>
      <c r="BB43" s="563"/>
      <c r="BC43" s="563"/>
      <c r="BD43" s="563"/>
      <c r="BE43" s="563"/>
      <c r="BF43" s="563"/>
      <c r="BG43" s="563"/>
      <c r="BH43" s="563"/>
      <c r="BI43" s="563"/>
      <c r="BJ43" s="563"/>
      <c r="BK43" s="563"/>
      <c r="BL43" s="563"/>
      <c r="BM43" s="563"/>
      <c r="BN43" s="563"/>
      <c r="BO43" s="563"/>
      <c r="BP43" s="563"/>
      <c r="BQ43" s="563"/>
      <c r="BR43" s="563"/>
      <c r="BS43" s="563"/>
      <c r="BT43" s="563"/>
      <c r="BU43" s="563"/>
      <c r="BV43" s="563"/>
      <c r="BW43" s="563"/>
      <c r="BX43" s="563"/>
      <c r="BY43" s="563"/>
      <c r="BZ43" s="563"/>
      <c r="CA43" s="563"/>
      <c r="CB43" s="563"/>
      <c r="CC43" s="563"/>
      <c r="CD43" s="564"/>
      <c r="CE43" s="7"/>
      <c r="CF43" s="15"/>
    </row>
    <row r="44" spans="2:84" x14ac:dyDescent="0.2">
      <c r="B44" s="5"/>
      <c r="C44" s="7"/>
      <c r="D44" s="7"/>
      <c r="E44" s="7"/>
      <c r="F44" s="7"/>
      <c r="G44" s="7"/>
      <c r="H44" s="7"/>
      <c r="I44" s="562"/>
      <c r="J44" s="563"/>
      <c r="K44" s="563"/>
      <c r="L44" s="563"/>
      <c r="M44" s="563"/>
      <c r="N44" s="563"/>
      <c r="O44" s="563"/>
      <c r="P44" s="563"/>
      <c r="Q44" s="563"/>
      <c r="R44" s="563"/>
      <c r="S44" s="563"/>
      <c r="T44" s="563"/>
      <c r="U44" s="563"/>
      <c r="V44" s="563"/>
      <c r="W44" s="563"/>
      <c r="X44" s="563"/>
      <c r="Y44" s="563"/>
      <c r="Z44" s="563"/>
      <c r="AA44" s="563"/>
      <c r="AB44" s="563"/>
      <c r="AC44" s="563"/>
      <c r="AD44" s="563"/>
      <c r="AE44" s="563"/>
      <c r="AF44" s="563"/>
      <c r="AG44" s="563"/>
      <c r="AH44" s="563"/>
      <c r="AI44" s="563"/>
      <c r="AJ44" s="563"/>
      <c r="AK44" s="563"/>
      <c r="AL44" s="563"/>
      <c r="AM44" s="563"/>
      <c r="AN44" s="563"/>
      <c r="AO44" s="563"/>
      <c r="AP44" s="563"/>
      <c r="AQ44" s="563"/>
      <c r="AR44" s="563"/>
      <c r="AS44" s="563"/>
      <c r="AT44" s="563"/>
      <c r="AU44" s="563"/>
      <c r="AV44" s="563"/>
      <c r="AW44" s="563"/>
      <c r="AX44" s="563"/>
      <c r="AY44" s="563"/>
      <c r="AZ44" s="563"/>
      <c r="BA44" s="563"/>
      <c r="BB44" s="563"/>
      <c r="BC44" s="563"/>
      <c r="BD44" s="563"/>
      <c r="BE44" s="563"/>
      <c r="BF44" s="563"/>
      <c r="BG44" s="563"/>
      <c r="BH44" s="563"/>
      <c r="BI44" s="563"/>
      <c r="BJ44" s="563"/>
      <c r="BK44" s="563"/>
      <c r="BL44" s="563"/>
      <c r="BM44" s="563"/>
      <c r="BN44" s="563"/>
      <c r="BO44" s="563"/>
      <c r="BP44" s="563"/>
      <c r="BQ44" s="563"/>
      <c r="BR44" s="563"/>
      <c r="BS44" s="563"/>
      <c r="BT44" s="563"/>
      <c r="BU44" s="563"/>
      <c r="BV44" s="563"/>
      <c r="BW44" s="563"/>
      <c r="BX44" s="563"/>
      <c r="BY44" s="563"/>
      <c r="BZ44" s="563"/>
      <c r="CA44" s="563"/>
      <c r="CB44" s="563"/>
      <c r="CC44" s="563"/>
      <c r="CD44" s="564"/>
      <c r="CE44" s="7"/>
      <c r="CF44" s="15"/>
    </row>
    <row r="45" spans="2:84" x14ac:dyDescent="0.2">
      <c r="B45" s="5"/>
      <c r="C45" s="7"/>
      <c r="D45" s="7"/>
      <c r="E45" s="7"/>
      <c r="F45" s="7"/>
      <c r="G45" s="7"/>
      <c r="H45" s="7"/>
      <c r="I45" s="562"/>
      <c r="J45" s="563"/>
      <c r="K45" s="563"/>
      <c r="L45" s="563"/>
      <c r="M45" s="563"/>
      <c r="N45" s="563"/>
      <c r="O45" s="563"/>
      <c r="P45" s="563"/>
      <c r="Q45" s="563"/>
      <c r="R45" s="563"/>
      <c r="S45" s="563"/>
      <c r="T45" s="563"/>
      <c r="U45" s="563"/>
      <c r="V45" s="563"/>
      <c r="W45" s="563"/>
      <c r="X45" s="563"/>
      <c r="Y45" s="563"/>
      <c r="Z45" s="563"/>
      <c r="AA45" s="563"/>
      <c r="AB45" s="563"/>
      <c r="AC45" s="563"/>
      <c r="AD45" s="563"/>
      <c r="AE45" s="563"/>
      <c r="AF45" s="563"/>
      <c r="AG45" s="563"/>
      <c r="AH45" s="563"/>
      <c r="AI45" s="563"/>
      <c r="AJ45" s="563"/>
      <c r="AK45" s="563"/>
      <c r="AL45" s="563"/>
      <c r="AM45" s="563"/>
      <c r="AN45" s="563"/>
      <c r="AO45" s="563"/>
      <c r="AP45" s="563"/>
      <c r="AQ45" s="563"/>
      <c r="AR45" s="563"/>
      <c r="AS45" s="563"/>
      <c r="AT45" s="563"/>
      <c r="AU45" s="563"/>
      <c r="AV45" s="563"/>
      <c r="AW45" s="563"/>
      <c r="AX45" s="563"/>
      <c r="AY45" s="563"/>
      <c r="AZ45" s="563"/>
      <c r="BA45" s="563"/>
      <c r="BB45" s="563"/>
      <c r="BC45" s="563"/>
      <c r="BD45" s="563"/>
      <c r="BE45" s="563"/>
      <c r="BF45" s="563"/>
      <c r="BG45" s="563"/>
      <c r="BH45" s="563"/>
      <c r="BI45" s="563"/>
      <c r="BJ45" s="563"/>
      <c r="BK45" s="563"/>
      <c r="BL45" s="563"/>
      <c r="BM45" s="563"/>
      <c r="BN45" s="563"/>
      <c r="BO45" s="563"/>
      <c r="BP45" s="563"/>
      <c r="BQ45" s="563"/>
      <c r="BR45" s="563"/>
      <c r="BS45" s="563"/>
      <c r="BT45" s="563"/>
      <c r="BU45" s="563"/>
      <c r="BV45" s="563"/>
      <c r="BW45" s="563"/>
      <c r="BX45" s="563"/>
      <c r="BY45" s="563"/>
      <c r="BZ45" s="563"/>
      <c r="CA45" s="563"/>
      <c r="CB45" s="563"/>
      <c r="CC45" s="563"/>
      <c r="CD45" s="564"/>
      <c r="CE45" s="7"/>
      <c r="CF45" s="15"/>
    </row>
    <row r="46" spans="2:84" x14ac:dyDescent="0.2">
      <c r="B46" s="5"/>
      <c r="C46" s="7"/>
      <c r="D46" s="7"/>
      <c r="E46" s="7"/>
      <c r="F46" s="7"/>
      <c r="G46" s="7"/>
      <c r="H46" s="7"/>
      <c r="I46" s="562"/>
      <c r="J46" s="563"/>
      <c r="K46" s="563"/>
      <c r="L46" s="563"/>
      <c r="M46" s="563"/>
      <c r="N46" s="563"/>
      <c r="O46" s="563"/>
      <c r="P46" s="563"/>
      <c r="Q46" s="563"/>
      <c r="R46" s="563"/>
      <c r="S46" s="563"/>
      <c r="T46" s="563"/>
      <c r="U46" s="563"/>
      <c r="V46" s="563"/>
      <c r="W46" s="563"/>
      <c r="X46" s="563"/>
      <c r="Y46" s="563"/>
      <c r="Z46" s="563"/>
      <c r="AA46" s="563"/>
      <c r="AB46" s="563"/>
      <c r="AC46" s="563"/>
      <c r="AD46" s="563"/>
      <c r="AE46" s="563"/>
      <c r="AF46" s="563"/>
      <c r="AG46" s="563"/>
      <c r="AH46" s="563"/>
      <c r="AI46" s="563"/>
      <c r="AJ46" s="563"/>
      <c r="AK46" s="563"/>
      <c r="AL46" s="563"/>
      <c r="AM46" s="563"/>
      <c r="AN46" s="563"/>
      <c r="AO46" s="563"/>
      <c r="AP46" s="563"/>
      <c r="AQ46" s="563"/>
      <c r="AR46" s="563"/>
      <c r="AS46" s="563"/>
      <c r="AT46" s="563"/>
      <c r="AU46" s="563"/>
      <c r="AV46" s="563"/>
      <c r="AW46" s="563"/>
      <c r="AX46" s="563"/>
      <c r="AY46" s="563"/>
      <c r="AZ46" s="563"/>
      <c r="BA46" s="563"/>
      <c r="BB46" s="563"/>
      <c r="BC46" s="563"/>
      <c r="BD46" s="563"/>
      <c r="BE46" s="563"/>
      <c r="BF46" s="563"/>
      <c r="BG46" s="563"/>
      <c r="BH46" s="563"/>
      <c r="BI46" s="563"/>
      <c r="BJ46" s="563"/>
      <c r="BK46" s="563"/>
      <c r="BL46" s="563"/>
      <c r="BM46" s="563"/>
      <c r="BN46" s="563"/>
      <c r="BO46" s="563"/>
      <c r="BP46" s="563"/>
      <c r="BQ46" s="563"/>
      <c r="BR46" s="563"/>
      <c r="BS46" s="563"/>
      <c r="BT46" s="563"/>
      <c r="BU46" s="563"/>
      <c r="BV46" s="563"/>
      <c r="BW46" s="563"/>
      <c r="BX46" s="563"/>
      <c r="BY46" s="563"/>
      <c r="BZ46" s="563"/>
      <c r="CA46" s="563"/>
      <c r="CB46" s="563"/>
      <c r="CC46" s="563"/>
      <c r="CD46" s="564"/>
      <c r="CE46" s="7"/>
      <c r="CF46" s="15"/>
    </row>
    <row r="47" spans="2:84" x14ac:dyDescent="0.2">
      <c r="B47" s="5"/>
      <c r="C47" s="7"/>
      <c r="D47" s="7"/>
      <c r="E47" s="7"/>
      <c r="F47" s="7"/>
      <c r="G47" s="7"/>
      <c r="H47" s="7"/>
      <c r="I47" s="562"/>
      <c r="J47" s="563"/>
      <c r="K47" s="563"/>
      <c r="L47" s="563"/>
      <c r="M47" s="563"/>
      <c r="N47" s="563"/>
      <c r="O47" s="563"/>
      <c r="P47" s="563"/>
      <c r="Q47" s="563"/>
      <c r="R47" s="563"/>
      <c r="S47" s="563"/>
      <c r="T47" s="563"/>
      <c r="U47" s="563"/>
      <c r="V47" s="563"/>
      <c r="W47" s="563"/>
      <c r="X47" s="563"/>
      <c r="Y47" s="563"/>
      <c r="Z47" s="563"/>
      <c r="AA47" s="563"/>
      <c r="AB47" s="563"/>
      <c r="AC47" s="563"/>
      <c r="AD47" s="563"/>
      <c r="AE47" s="563"/>
      <c r="AF47" s="563"/>
      <c r="AG47" s="563"/>
      <c r="AH47" s="563"/>
      <c r="AI47" s="563"/>
      <c r="AJ47" s="563"/>
      <c r="AK47" s="563"/>
      <c r="AL47" s="563"/>
      <c r="AM47" s="563"/>
      <c r="AN47" s="563"/>
      <c r="AO47" s="563"/>
      <c r="AP47" s="563"/>
      <c r="AQ47" s="563"/>
      <c r="AR47" s="563"/>
      <c r="AS47" s="563"/>
      <c r="AT47" s="563"/>
      <c r="AU47" s="563"/>
      <c r="AV47" s="563"/>
      <c r="AW47" s="563"/>
      <c r="AX47" s="563"/>
      <c r="AY47" s="563"/>
      <c r="AZ47" s="563"/>
      <c r="BA47" s="563"/>
      <c r="BB47" s="563"/>
      <c r="BC47" s="563"/>
      <c r="BD47" s="563"/>
      <c r="BE47" s="563"/>
      <c r="BF47" s="563"/>
      <c r="BG47" s="563"/>
      <c r="BH47" s="563"/>
      <c r="BI47" s="563"/>
      <c r="BJ47" s="563"/>
      <c r="BK47" s="563"/>
      <c r="BL47" s="563"/>
      <c r="BM47" s="563"/>
      <c r="BN47" s="563"/>
      <c r="BO47" s="563"/>
      <c r="BP47" s="563"/>
      <c r="BQ47" s="563"/>
      <c r="BR47" s="563"/>
      <c r="BS47" s="563"/>
      <c r="BT47" s="563"/>
      <c r="BU47" s="563"/>
      <c r="BV47" s="563"/>
      <c r="BW47" s="563"/>
      <c r="BX47" s="563"/>
      <c r="BY47" s="563"/>
      <c r="BZ47" s="563"/>
      <c r="CA47" s="563"/>
      <c r="CB47" s="563"/>
      <c r="CC47" s="563"/>
      <c r="CD47" s="564"/>
      <c r="CE47" s="7"/>
      <c r="CF47" s="15"/>
    </row>
    <row r="48" spans="2:84" x14ac:dyDescent="0.2">
      <c r="B48" s="5"/>
      <c r="C48" s="7"/>
      <c r="D48" s="7"/>
      <c r="E48" s="7"/>
      <c r="F48" s="7"/>
      <c r="G48" s="7"/>
      <c r="H48" s="7"/>
      <c r="I48" s="562"/>
      <c r="J48" s="563"/>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3"/>
      <c r="AH48" s="563"/>
      <c r="AI48" s="563"/>
      <c r="AJ48" s="563"/>
      <c r="AK48" s="563"/>
      <c r="AL48" s="563"/>
      <c r="AM48" s="563"/>
      <c r="AN48" s="563"/>
      <c r="AO48" s="563"/>
      <c r="AP48" s="563"/>
      <c r="AQ48" s="563"/>
      <c r="AR48" s="563"/>
      <c r="AS48" s="563"/>
      <c r="AT48" s="563"/>
      <c r="AU48" s="563"/>
      <c r="AV48" s="563"/>
      <c r="AW48" s="563"/>
      <c r="AX48" s="563"/>
      <c r="AY48" s="563"/>
      <c r="AZ48" s="563"/>
      <c r="BA48" s="563"/>
      <c r="BB48" s="563"/>
      <c r="BC48" s="563"/>
      <c r="BD48" s="563"/>
      <c r="BE48" s="563"/>
      <c r="BF48" s="563"/>
      <c r="BG48" s="563"/>
      <c r="BH48" s="563"/>
      <c r="BI48" s="563"/>
      <c r="BJ48" s="563"/>
      <c r="BK48" s="563"/>
      <c r="BL48" s="563"/>
      <c r="BM48" s="563"/>
      <c r="BN48" s="563"/>
      <c r="BO48" s="563"/>
      <c r="BP48" s="563"/>
      <c r="BQ48" s="563"/>
      <c r="BR48" s="563"/>
      <c r="BS48" s="563"/>
      <c r="BT48" s="563"/>
      <c r="BU48" s="563"/>
      <c r="BV48" s="563"/>
      <c r="BW48" s="563"/>
      <c r="BX48" s="563"/>
      <c r="BY48" s="563"/>
      <c r="BZ48" s="563"/>
      <c r="CA48" s="563"/>
      <c r="CB48" s="563"/>
      <c r="CC48" s="563"/>
      <c r="CD48" s="564"/>
      <c r="CE48" s="7"/>
      <c r="CF48" s="15"/>
    </row>
    <row r="49" spans="2:84" x14ac:dyDescent="0.2">
      <c r="B49" s="5"/>
      <c r="C49" s="7"/>
      <c r="D49" s="7"/>
      <c r="E49" s="7"/>
      <c r="F49" s="7"/>
      <c r="G49" s="7"/>
      <c r="H49" s="7"/>
      <c r="I49" s="565"/>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c r="AH49" s="566"/>
      <c r="AI49" s="566"/>
      <c r="AJ49" s="566"/>
      <c r="AK49" s="566"/>
      <c r="AL49" s="566"/>
      <c r="AM49" s="566"/>
      <c r="AN49" s="566"/>
      <c r="AO49" s="566"/>
      <c r="AP49" s="566"/>
      <c r="AQ49" s="566"/>
      <c r="AR49" s="566"/>
      <c r="AS49" s="566"/>
      <c r="AT49" s="566"/>
      <c r="AU49" s="566"/>
      <c r="AV49" s="566"/>
      <c r="AW49" s="566"/>
      <c r="AX49" s="566"/>
      <c r="AY49" s="566"/>
      <c r="AZ49" s="566"/>
      <c r="BA49" s="566"/>
      <c r="BB49" s="566"/>
      <c r="BC49" s="566"/>
      <c r="BD49" s="566"/>
      <c r="BE49" s="566"/>
      <c r="BF49" s="566"/>
      <c r="BG49" s="566"/>
      <c r="BH49" s="566"/>
      <c r="BI49" s="566"/>
      <c r="BJ49" s="566"/>
      <c r="BK49" s="566"/>
      <c r="BL49" s="566"/>
      <c r="BM49" s="566"/>
      <c r="BN49" s="566"/>
      <c r="BO49" s="566"/>
      <c r="BP49" s="566"/>
      <c r="BQ49" s="566"/>
      <c r="BR49" s="566"/>
      <c r="BS49" s="566"/>
      <c r="BT49" s="566"/>
      <c r="BU49" s="566"/>
      <c r="BV49" s="566"/>
      <c r="BW49" s="566"/>
      <c r="BX49" s="566"/>
      <c r="BY49" s="566"/>
      <c r="BZ49" s="566"/>
      <c r="CA49" s="566"/>
      <c r="CB49" s="566"/>
      <c r="CC49" s="566"/>
      <c r="CD49" s="567"/>
      <c r="CE49" s="7"/>
      <c r="CF49" s="15"/>
    </row>
    <row r="50" spans="2:84" ht="18" thickBot="1" x14ac:dyDescent="0.25">
      <c r="B50" s="13"/>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21"/>
    </row>
    <row r="51" spans="2:84" ht="8.25" customHeight="1" thickBot="1" x14ac:dyDescent="0.25"/>
    <row r="52" spans="2:84" x14ac:dyDescent="0.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4"/>
    </row>
    <row r="53" spans="2:84" ht="19" x14ac:dyDescent="0.2">
      <c r="B53" s="28"/>
      <c r="C53" s="25" t="s">
        <v>999</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7"/>
    </row>
    <row r="54" spans="2:84" ht="19" x14ac:dyDescent="0.2">
      <c r="B54" s="28"/>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7"/>
    </row>
    <row r="55" spans="2:84" x14ac:dyDescent="0.2">
      <c r="B55" s="28"/>
      <c r="C55" s="26"/>
      <c r="D55" s="26"/>
      <c r="E55" s="26"/>
      <c r="F55" s="26"/>
      <c r="G55" s="26"/>
      <c r="H55" s="26"/>
      <c r="I55" s="646" t="s">
        <v>121</v>
      </c>
      <c r="J55" s="646"/>
      <c r="K55" s="646"/>
      <c r="L55" s="646"/>
      <c r="M55" s="646"/>
      <c r="N55" s="646"/>
      <c r="O55" s="646"/>
      <c r="P55" s="646"/>
      <c r="Q55" s="646"/>
      <c r="R55" s="646"/>
      <c r="S55" s="646"/>
      <c r="T55" s="646"/>
      <c r="U55" s="646"/>
      <c r="V55" s="26"/>
      <c r="W55" s="646" t="s">
        <v>122</v>
      </c>
      <c r="X55" s="646"/>
      <c r="Y55" s="646"/>
      <c r="Z55" s="646"/>
      <c r="AA55" s="646"/>
      <c r="AB55" s="646"/>
      <c r="AC55" s="646"/>
      <c r="AD55" s="646"/>
      <c r="AE55" s="646"/>
      <c r="AF55" s="646"/>
      <c r="AG55" s="646"/>
      <c r="AH55" s="646"/>
      <c r="AI55" s="646"/>
      <c r="AJ55" s="646"/>
      <c r="AK55" s="64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7"/>
    </row>
    <row r="56" spans="2:84" x14ac:dyDescent="0.2">
      <c r="B56" s="28"/>
      <c r="C56" s="568" t="s">
        <v>123</v>
      </c>
      <c r="D56" s="568"/>
      <c r="E56" s="568"/>
      <c r="F56" s="568"/>
      <c r="G56" s="568"/>
      <c r="H56" s="568"/>
      <c r="I56" s="551"/>
      <c r="J56" s="552"/>
      <c r="K56" s="552"/>
      <c r="L56" s="552"/>
      <c r="M56" s="552"/>
      <c r="N56" s="552"/>
      <c r="O56" s="552"/>
      <c r="P56" s="552"/>
      <c r="Q56" s="552"/>
      <c r="R56" s="552"/>
      <c r="S56" s="552"/>
      <c r="T56" s="552"/>
      <c r="U56" s="553"/>
      <c r="V56" s="26"/>
      <c r="W56" s="551"/>
      <c r="X56" s="552"/>
      <c r="Y56" s="552"/>
      <c r="Z56" s="552"/>
      <c r="AA56" s="552"/>
      <c r="AB56" s="552"/>
      <c r="AC56" s="552"/>
      <c r="AD56" s="552"/>
      <c r="AE56" s="552"/>
      <c r="AF56" s="552"/>
      <c r="AG56" s="552"/>
      <c r="AH56" s="552"/>
      <c r="AI56" s="552"/>
      <c r="AJ56" s="552"/>
      <c r="AK56" s="553"/>
      <c r="AL56" s="26"/>
      <c r="AM56" s="26"/>
      <c r="AN56" s="26"/>
      <c r="AO56" s="26"/>
      <c r="AP56" s="26"/>
      <c r="AQ56" s="26"/>
      <c r="AR56" s="26"/>
      <c r="AS56" s="26"/>
      <c r="AT56" s="36"/>
      <c r="AU56" s="568" t="s">
        <v>124</v>
      </c>
      <c r="AV56" s="568"/>
      <c r="AW56" s="568"/>
      <c r="AX56" s="568"/>
      <c r="AY56" s="568"/>
      <c r="AZ56" s="568"/>
      <c r="BA56" s="36"/>
      <c r="BB56" s="592"/>
      <c r="BC56" s="593"/>
      <c r="BD56" s="593"/>
      <c r="BE56" s="593"/>
      <c r="BF56" s="593"/>
      <c r="BG56" s="593"/>
      <c r="BH56" s="594"/>
      <c r="BI56" s="37"/>
      <c r="BJ56" s="29" t="s">
        <v>1032</v>
      </c>
      <c r="BK56" s="37"/>
      <c r="BL56" s="37"/>
      <c r="BM56" s="37"/>
      <c r="BN56" s="37"/>
      <c r="BO56" s="37"/>
      <c r="BP56" s="37"/>
      <c r="BQ56" s="26"/>
      <c r="BR56" s="26"/>
      <c r="BS56" s="26"/>
      <c r="BT56" s="26"/>
      <c r="BU56" s="26"/>
      <c r="BV56" s="26"/>
      <c r="BW56" s="26"/>
      <c r="BX56" s="26"/>
      <c r="BY56" s="26"/>
      <c r="BZ56" s="26"/>
      <c r="CA56" s="26"/>
      <c r="CB56" s="26"/>
      <c r="CC56" s="26"/>
      <c r="CD56" s="26"/>
      <c r="CE56" s="26"/>
      <c r="CF56" s="27"/>
    </row>
    <row r="57" spans="2:84" ht="3.9" customHeight="1" x14ac:dyDescent="0.2">
      <c r="B57" s="28"/>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7"/>
    </row>
    <row r="58" spans="2:84" x14ac:dyDescent="0.2">
      <c r="B58" s="28"/>
      <c r="C58" s="568" t="s">
        <v>125</v>
      </c>
      <c r="D58" s="568"/>
      <c r="E58" s="568"/>
      <c r="F58" s="568"/>
      <c r="G58" s="568"/>
      <c r="H58" s="568"/>
      <c r="I58" s="551"/>
      <c r="J58" s="552"/>
      <c r="K58" s="552"/>
      <c r="L58" s="552"/>
      <c r="M58" s="552"/>
      <c r="N58" s="552"/>
      <c r="O58" s="552"/>
      <c r="P58" s="552"/>
      <c r="Q58" s="552"/>
      <c r="R58" s="552"/>
      <c r="S58" s="552"/>
      <c r="T58" s="552"/>
      <c r="U58" s="553"/>
      <c r="V58" s="26"/>
      <c r="W58" s="551"/>
      <c r="X58" s="552"/>
      <c r="Y58" s="552"/>
      <c r="Z58" s="552"/>
      <c r="AA58" s="552"/>
      <c r="AB58" s="552"/>
      <c r="AC58" s="552"/>
      <c r="AD58" s="552"/>
      <c r="AE58" s="552"/>
      <c r="AF58" s="552"/>
      <c r="AG58" s="552"/>
      <c r="AH58" s="552"/>
      <c r="AI58" s="552"/>
      <c r="AJ58" s="552"/>
      <c r="AK58" s="553"/>
      <c r="AL58" s="26"/>
      <c r="AM58" s="29" t="s">
        <v>126</v>
      </c>
      <c r="AN58" s="26"/>
      <c r="AO58" s="26"/>
      <c r="AP58" s="26"/>
      <c r="AQ58" s="26"/>
      <c r="AR58" s="26"/>
      <c r="AS58" s="36"/>
      <c r="AT58" s="36"/>
      <c r="AU58" s="568" t="s">
        <v>127</v>
      </c>
      <c r="AV58" s="568"/>
      <c r="AW58" s="568"/>
      <c r="AX58" s="568"/>
      <c r="AY58" s="568"/>
      <c r="AZ58" s="568"/>
      <c r="BA58" s="36"/>
      <c r="BB58" s="631"/>
      <c r="BC58" s="632"/>
      <c r="BD58" s="632"/>
      <c r="BE58" s="632"/>
      <c r="BF58" s="632"/>
      <c r="BG58" s="632"/>
      <c r="BH58" s="632"/>
      <c r="BI58" s="632"/>
      <c r="BJ58" s="633"/>
      <c r="BK58" s="38"/>
      <c r="BL58" s="29"/>
      <c r="BM58" s="29"/>
      <c r="BN58" s="29"/>
      <c r="BO58" s="29" t="s">
        <v>128</v>
      </c>
      <c r="BP58" s="29"/>
      <c r="BQ58" s="39"/>
      <c r="BR58" s="39"/>
      <c r="BS58" s="626" t="str">
        <f>IF(BB58&lt;&gt;"",DATEDIF(BB58, "2026/10/1", "y"),"")</f>
        <v/>
      </c>
      <c r="BT58" s="626"/>
      <c r="BU58" s="626"/>
      <c r="BV58" s="29" t="s">
        <v>181</v>
      </c>
      <c r="BW58" s="26"/>
      <c r="BX58" s="26"/>
      <c r="BY58" s="26"/>
      <c r="BZ58" s="26"/>
      <c r="CA58" s="26"/>
      <c r="CB58" s="26"/>
      <c r="CC58" s="26"/>
      <c r="CD58" s="26"/>
      <c r="CE58" s="26"/>
      <c r="CF58" s="27"/>
    </row>
    <row r="59" spans="2:84" x14ac:dyDescent="0.2">
      <c r="B59" s="28"/>
      <c r="C59" s="26"/>
      <c r="D59" s="26"/>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40" t="s">
        <v>1017</v>
      </c>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26"/>
      <c r="CE59" s="26"/>
      <c r="CF59" s="27"/>
    </row>
    <row r="60" spans="2:84" ht="8.25" customHeight="1" x14ac:dyDescent="0.2">
      <c r="B60" s="28"/>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7"/>
    </row>
    <row r="61" spans="2:84" x14ac:dyDescent="0.2">
      <c r="B61" s="28"/>
      <c r="C61" s="568" t="s">
        <v>129</v>
      </c>
      <c r="D61" s="568"/>
      <c r="E61" s="568"/>
      <c r="F61" s="568"/>
      <c r="G61" s="568"/>
      <c r="H61" s="568"/>
      <c r="I61" s="582"/>
      <c r="J61" s="583"/>
      <c r="K61" s="583"/>
      <c r="L61" s="583"/>
      <c r="M61" s="583"/>
      <c r="N61" s="583"/>
      <c r="O61" s="583"/>
      <c r="P61" s="583"/>
      <c r="Q61" s="583"/>
      <c r="R61" s="583"/>
      <c r="S61" s="583"/>
      <c r="T61" s="583"/>
      <c r="U61" s="584"/>
      <c r="V61" s="26"/>
      <c r="W61" s="582"/>
      <c r="X61" s="583"/>
      <c r="Y61" s="583"/>
      <c r="Z61" s="583"/>
      <c r="AA61" s="583"/>
      <c r="AB61" s="583"/>
      <c r="AC61" s="583"/>
      <c r="AD61" s="583"/>
      <c r="AE61" s="583"/>
      <c r="AF61" s="583"/>
      <c r="AG61" s="583"/>
      <c r="AH61" s="583"/>
      <c r="AI61" s="583"/>
      <c r="AJ61" s="583"/>
      <c r="AK61" s="584"/>
      <c r="AL61" s="26"/>
      <c r="AM61" s="26"/>
      <c r="AN61" s="26"/>
      <c r="AO61" s="26"/>
      <c r="AP61" s="26"/>
      <c r="AQ61" s="26"/>
      <c r="AR61" s="26"/>
      <c r="AS61" s="26"/>
      <c r="AT61" s="36"/>
      <c r="AU61" s="36"/>
      <c r="AV61" s="36"/>
      <c r="AW61" s="36"/>
      <c r="AX61" s="36"/>
      <c r="AY61" s="36"/>
      <c r="AZ61" s="36"/>
      <c r="BA61" s="36"/>
      <c r="BB61" s="36"/>
      <c r="BC61" s="36"/>
      <c r="BD61" s="36"/>
      <c r="BE61" s="36"/>
      <c r="BF61" s="34"/>
      <c r="BG61" s="34"/>
      <c r="BH61" s="34"/>
      <c r="BI61" s="34"/>
      <c r="BJ61" s="34"/>
      <c r="BK61" s="34"/>
      <c r="BL61" s="34"/>
      <c r="BM61" s="34"/>
      <c r="BN61" s="34"/>
      <c r="BO61" s="34"/>
      <c r="BP61" s="34"/>
      <c r="BQ61" s="34"/>
      <c r="BR61" s="34"/>
      <c r="BS61" s="34"/>
      <c r="BT61" s="34"/>
      <c r="BU61" s="34"/>
      <c r="BV61" s="26"/>
      <c r="BW61" s="26"/>
      <c r="BX61" s="26"/>
      <c r="BY61" s="26"/>
      <c r="BZ61" s="26"/>
      <c r="CA61" s="26"/>
      <c r="CB61" s="26"/>
      <c r="CC61" s="26"/>
      <c r="CD61" s="26"/>
      <c r="CE61" s="26"/>
      <c r="CF61" s="27"/>
    </row>
    <row r="62" spans="2:84" ht="3.9" customHeight="1" x14ac:dyDescent="0.2">
      <c r="B62" s="28"/>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7"/>
    </row>
    <row r="63" spans="2:84" x14ac:dyDescent="0.2">
      <c r="B63" s="28"/>
      <c r="C63" s="568" t="s">
        <v>125</v>
      </c>
      <c r="D63" s="568"/>
      <c r="E63" s="568"/>
      <c r="F63" s="568"/>
      <c r="G63" s="568"/>
      <c r="H63" s="568"/>
      <c r="I63" s="582"/>
      <c r="J63" s="583"/>
      <c r="K63" s="583"/>
      <c r="L63" s="583"/>
      <c r="M63" s="583"/>
      <c r="N63" s="583"/>
      <c r="O63" s="583"/>
      <c r="P63" s="583"/>
      <c r="Q63" s="583"/>
      <c r="R63" s="583"/>
      <c r="S63" s="583"/>
      <c r="T63" s="583"/>
      <c r="U63" s="584"/>
      <c r="V63" s="26"/>
      <c r="W63" s="582"/>
      <c r="X63" s="583"/>
      <c r="Y63" s="583"/>
      <c r="Z63" s="583"/>
      <c r="AA63" s="583"/>
      <c r="AB63" s="583"/>
      <c r="AC63" s="583"/>
      <c r="AD63" s="583"/>
      <c r="AE63" s="583"/>
      <c r="AF63" s="583"/>
      <c r="AG63" s="583"/>
      <c r="AH63" s="583"/>
      <c r="AI63" s="583"/>
      <c r="AJ63" s="583"/>
      <c r="AK63" s="584"/>
      <c r="AL63" s="29" t="s">
        <v>126</v>
      </c>
      <c r="AM63" s="26"/>
      <c r="AN63" s="26"/>
      <c r="AO63" s="26"/>
      <c r="AP63" s="26"/>
      <c r="AQ63" s="26"/>
      <c r="AR63" s="26"/>
      <c r="AS63" s="26"/>
      <c r="AT63" s="36"/>
      <c r="AU63" s="36"/>
      <c r="AV63" s="36"/>
      <c r="AW63" s="36"/>
      <c r="AX63" s="36"/>
      <c r="AY63" s="36"/>
      <c r="AZ63" s="36"/>
      <c r="BA63" s="36"/>
      <c r="BB63" s="36"/>
      <c r="BC63" s="36"/>
      <c r="BD63" s="36"/>
      <c r="BE63" s="36"/>
      <c r="BF63" s="34"/>
      <c r="BG63" s="34"/>
      <c r="BH63" s="34"/>
      <c r="BI63" s="34"/>
      <c r="BJ63" s="34"/>
      <c r="BK63" s="34"/>
      <c r="BL63" s="34"/>
      <c r="BM63" s="34"/>
      <c r="BN63" s="34"/>
      <c r="BO63" s="34"/>
      <c r="BP63" s="34"/>
      <c r="BQ63" s="34"/>
      <c r="BR63" s="34"/>
      <c r="BS63" s="34"/>
      <c r="BT63" s="34"/>
      <c r="BU63" s="34"/>
      <c r="BV63" s="32"/>
      <c r="BW63" s="32"/>
      <c r="BX63" s="32"/>
      <c r="BY63" s="32"/>
      <c r="BZ63" s="32"/>
      <c r="CA63" s="32"/>
      <c r="CB63" s="32"/>
      <c r="CC63" s="32"/>
      <c r="CD63" s="32"/>
      <c r="CE63" s="32"/>
      <c r="CF63" s="33"/>
    </row>
    <row r="64" spans="2:84" ht="8.25" customHeight="1" x14ac:dyDescent="0.2">
      <c r="B64" s="28"/>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7"/>
    </row>
    <row r="65" spans="2:84" x14ac:dyDescent="0.2">
      <c r="B65" s="28"/>
      <c r="C65" s="26"/>
      <c r="D65" s="26"/>
      <c r="E65" s="29" t="s">
        <v>214</v>
      </c>
      <c r="F65" s="26"/>
      <c r="G65" s="26"/>
      <c r="H65" s="26"/>
      <c r="I65" s="31"/>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32"/>
      <c r="BW65" s="32"/>
      <c r="BX65" s="32"/>
      <c r="BY65" s="32"/>
      <c r="BZ65" s="32"/>
      <c r="CA65" s="32"/>
      <c r="CB65" s="32"/>
      <c r="CC65" s="32"/>
      <c r="CD65" s="32"/>
      <c r="CE65" s="32"/>
      <c r="CF65" s="33"/>
    </row>
    <row r="66" spans="2:84" ht="8.25" customHeight="1" x14ac:dyDescent="0.2">
      <c r="B66" s="28"/>
      <c r="C66" s="26"/>
      <c r="D66" s="26"/>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26"/>
      <c r="CE66" s="26"/>
      <c r="CF66" s="27"/>
    </row>
    <row r="67" spans="2:84" ht="8.25" customHeight="1" x14ac:dyDescent="0.2">
      <c r="B67" s="28"/>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7"/>
    </row>
    <row r="68" spans="2:84" x14ac:dyDescent="0.2">
      <c r="B68" s="28"/>
      <c r="C68" s="26" t="s">
        <v>990</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7"/>
    </row>
    <row r="69" spans="2:84" ht="8.25" customHeight="1" x14ac:dyDescent="0.2">
      <c r="B69" s="28"/>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7"/>
    </row>
    <row r="70" spans="2:84" x14ac:dyDescent="0.2">
      <c r="B70" s="28"/>
      <c r="C70" s="26"/>
      <c r="D70" s="26"/>
      <c r="E70" s="26"/>
      <c r="F70" s="26"/>
      <c r="G70" s="26"/>
      <c r="H70" s="26"/>
      <c r="I70" s="26" t="s">
        <v>991</v>
      </c>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592"/>
      <c r="BF70" s="593"/>
      <c r="BG70" s="593"/>
      <c r="BH70" s="593"/>
      <c r="BI70" s="594"/>
      <c r="BJ70" s="26"/>
      <c r="BK70" s="26"/>
      <c r="BL70" s="26"/>
      <c r="BM70" s="26"/>
      <c r="BN70" s="26"/>
      <c r="BO70" s="26"/>
      <c r="BP70" s="26"/>
      <c r="BQ70" s="26"/>
      <c r="BR70" s="26"/>
      <c r="BS70" s="26"/>
      <c r="BT70" s="26"/>
      <c r="BU70" s="26"/>
      <c r="BV70" s="26"/>
      <c r="BW70" s="26"/>
      <c r="BX70" s="26"/>
      <c r="BY70" s="26"/>
      <c r="BZ70" s="26"/>
      <c r="CA70" s="26"/>
      <c r="CB70" s="26"/>
      <c r="CC70" s="26"/>
      <c r="CD70" s="26"/>
      <c r="CE70" s="26"/>
      <c r="CF70" s="27"/>
    </row>
    <row r="71" spans="2:84" ht="8.25" customHeight="1" x14ac:dyDescent="0.2">
      <c r="B71" s="28"/>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7"/>
    </row>
    <row r="72" spans="2:84" x14ac:dyDescent="0.2">
      <c r="B72" s="28"/>
      <c r="C72" s="26"/>
      <c r="D72" s="26"/>
      <c r="E72" s="29" t="s">
        <v>1003</v>
      </c>
      <c r="F72" s="26"/>
      <c r="G72" s="26"/>
      <c r="H72" s="26"/>
      <c r="I72" s="31"/>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32"/>
      <c r="BW72" s="32"/>
      <c r="BX72" s="32"/>
      <c r="BY72" s="32"/>
      <c r="BZ72" s="32"/>
      <c r="CA72" s="32"/>
      <c r="CB72" s="32"/>
      <c r="CC72" s="32"/>
      <c r="CD72" s="32"/>
      <c r="CE72" s="32"/>
      <c r="CF72" s="33"/>
    </row>
    <row r="73" spans="2:84" ht="8.25" customHeight="1" x14ac:dyDescent="0.2">
      <c r="B73" s="28"/>
      <c r="C73" s="26"/>
      <c r="D73" s="26"/>
      <c r="E73" s="30"/>
      <c r="F73" s="30"/>
      <c r="G73" s="30"/>
      <c r="H73" s="30"/>
      <c r="I73" s="41"/>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42"/>
      <c r="BW73" s="42"/>
      <c r="BX73" s="42"/>
      <c r="BY73" s="42"/>
      <c r="BZ73" s="42"/>
      <c r="CA73" s="42"/>
      <c r="CB73" s="42"/>
      <c r="CC73" s="42"/>
      <c r="CD73" s="32"/>
      <c r="CE73" s="32"/>
      <c r="CF73" s="33"/>
    </row>
    <row r="74" spans="2:84" ht="8.25" customHeight="1" x14ac:dyDescent="0.2">
      <c r="B74" s="28"/>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7"/>
    </row>
    <row r="75" spans="2:84" x14ac:dyDescent="0.2">
      <c r="B75" s="28"/>
      <c r="C75" s="26" t="s">
        <v>1353</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7"/>
    </row>
    <row r="76" spans="2:84" ht="8.25" customHeight="1" x14ac:dyDescent="0.2">
      <c r="B76" s="28"/>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7"/>
    </row>
    <row r="77" spans="2:84" x14ac:dyDescent="0.2">
      <c r="B77" s="28"/>
      <c r="C77" s="26"/>
      <c r="D77" s="26"/>
      <c r="E77" s="26"/>
      <c r="F77" s="26"/>
      <c r="G77" s="26"/>
      <c r="H77" s="26"/>
      <c r="I77" s="592"/>
      <c r="J77" s="593"/>
      <c r="K77" s="593"/>
      <c r="L77" s="593"/>
      <c r="M77" s="593"/>
      <c r="N77" s="593"/>
      <c r="O77" s="593"/>
      <c r="P77" s="593"/>
      <c r="Q77" s="593"/>
      <c r="R77" s="593"/>
      <c r="S77" s="593"/>
      <c r="T77" s="594"/>
      <c r="U77" s="26"/>
      <c r="V77" s="26" t="s">
        <v>1255</v>
      </c>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7"/>
    </row>
    <row r="78" spans="2:84" ht="8.25" customHeight="1" x14ac:dyDescent="0.2">
      <c r="B78" s="28"/>
      <c r="C78" s="26"/>
      <c r="D78" s="26"/>
      <c r="E78" s="30"/>
      <c r="F78" s="30"/>
      <c r="G78" s="30"/>
      <c r="H78" s="30"/>
      <c r="I78" s="41"/>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42"/>
      <c r="BW78" s="42"/>
      <c r="BX78" s="42"/>
      <c r="BY78" s="42"/>
      <c r="BZ78" s="42"/>
      <c r="CA78" s="42"/>
      <c r="CB78" s="42"/>
      <c r="CC78" s="42"/>
      <c r="CD78" s="32"/>
      <c r="CE78" s="32"/>
      <c r="CF78" s="33"/>
    </row>
    <row r="79" spans="2:84" ht="7.5" customHeight="1" x14ac:dyDescent="0.2">
      <c r="B79" s="28"/>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7"/>
    </row>
    <row r="80" spans="2:84" x14ac:dyDescent="0.2">
      <c r="B80" s="28"/>
      <c r="C80" s="26"/>
      <c r="D80" s="26" t="s">
        <v>217</v>
      </c>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43"/>
      <c r="AQ80" s="26" t="s">
        <v>130</v>
      </c>
      <c r="AR80" s="26"/>
      <c r="AS80" s="26"/>
      <c r="AT80" s="26"/>
      <c r="AU80" s="26"/>
      <c r="AV80" s="26"/>
      <c r="AW80" s="26"/>
      <c r="AX80" s="26"/>
      <c r="AY80" s="647" t="s">
        <v>211</v>
      </c>
      <c r="AZ80" s="647"/>
      <c r="BA80" s="647"/>
      <c r="BB80" s="647"/>
      <c r="BC80" s="647"/>
      <c r="BD80" s="647"/>
      <c r="BE80" s="647"/>
      <c r="BF80" s="647"/>
      <c r="BG80" s="647"/>
      <c r="BH80" s="647"/>
      <c r="BI80" s="647"/>
      <c r="BJ80" s="647"/>
      <c r="BK80" s="647"/>
      <c r="BL80" s="647"/>
      <c r="BM80" s="647"/>
      <c r="BN80" s="647"/>
      <c r="BO80" s="647"/>
      <c r="BP80" s="647"/>
      <c r="BQ80" s="647"/>
      <c r="BR80" s="647"/>
      <c r="BS80" s="647"/>
      <c r="BT80" s="647"/>
      <c r="BU80" s="647"/>
      <c r="BV80" s="647"/>
      <c r="BW80" s="647"/>
      <c r="BX80" s="647"/>
      <c r="BY80" s="647"/>
      <c r="BZ80" s="647"/>
      <c r="CA80" s="647"/>
      <c r="CB80" s="647"/>
      <c r="CC80" s="647"/>
      <c r="CD80" s="647"/>
      <c r="CE80" s="647"/>
      <c r="CF80" s="27"/>
    </row>
    <row r="81" spans="2:98" ht="8.25" customHeight="1" x14ac:dyDescent="0.2">
      <c r="B81" s="28"/>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43"/>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7"/>
    </row>
    <row r="82" spans="2:98" x14ac:dyDescent="0.2">
      <c r="B82" s="28"/>
      <c r="C82" s="568" t="s">
        <v>131</v>
      </c>
      <c r="D82" s="568" t="s">
        <v>132</v>
      </c>
      <c r="E82" s="568"/>
      <c r="F82" s="568"/>
      <c r="G82" s="568"/>
      <c r="H82" s="568"/>
      <c r="I82" s="551"/>
      <c r="J82" s="552"/>
      <c r="K82" s="552"/>
      <c r="L82" s="552"/>
      <c r="M82" s="552"/>
      <c r="N82" s="552"/>
      <c r="O82" s="552"/>
      <c r="P82" s="552"/>
      <c r="Q82" s="553"/>
      <c r="R82" s="29"/>
      <c r="S82" s="29" t="s">
        <v>133</v>
      </c>
      <c r="T82" s="26"/>
      <c r="U82" s="26"/>
      <c r="V82" s="26"/>
      <c r="W82" s="26"/>
      <c r="X82" s="26"/>
      <c r="Y82" s="26"/>
      <c r="Z82" s="26"/>
      <c r="AA82" s="26"/>
      <c r="AB82" s="26"/>
      <c r="AC82" s="26"/>
      <c r="AD82" s="26"/>
      <c r="AE82" s="26"/>
      <c r="AF82" s="26"/>
      <c r="AG82" s="26"/>
      <c r="AH82" s="26"/>
      <c r="AI82" s="26"/>
      <c r="AJ82" s="26"/>
      <c r="AK82" s="26"/>
      <c r="AL82" s="26"/>
      <c r="AM82" s="26"/>
      <c r="AN82" s="26"/>
      <c r="AO82" s="26"/>
      <c r="AP82" s="43"/>
      <c r="AQ82" s="568" t="s">
        <v>131</v>
      </c>
      <c r="AR82" s="568" t="s">
        <v>132</v>
      </c>
      <c r="AS82" s="568"/>
      <c r="AT82" s="568"/>
      <c r="AU82" s="568"/>
      <c r="AV82" s="568"/>
      <c r="AW82" s="551"/>
      <c r="AX82" s="552"/>
      <c r="AY82" s="552"/>
      <c r="AZ82" s="552"/>
      <c r="BA82" s="552"/>
      <c r="BB82" s="552"/>
      <c r="BC82" s="552"/>
      <c r="BD82" s="552"/>
      <c r="BE82" s="553"/>
      <c r="BF82" s="29"/>
      <c r="BG82" s="29" t="s">
        <v>133</v>
      </c>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7"/>
    </row>
    <row r="83" spans="2:98" ht="3.9" customHeight="1" x14ac:dyDescent="0.2">
      <c r="B83" s="28"/>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43"/>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7"/>
    </row>
    <row r="84" spans="2:98" x14ac:dyDescent="0.2">
      <c r="B84" s="28"/>
      <c r="C84" s="568" t="s">
        <v>134</v>
      </c>
      <c r="D84" s="568"/>
      <c r="E84" s="568"/>
      <c r="F84" s="568"/>
      <c r="G84" s="568"/>
      <c r="H84" s="568"/>
      <c r="I84" s="551"/>
      <c r="J84" s="552"/>
      <c r="K84" s="552"/>
      <c r="L84" s="552"/>
      <c r="M84" s="552"/>
      <c r="N84" s="552"/>
      <c r="O84" s="552"/>
      <c r="P84" s="552"/>
      <c r="Q84" s="553"/>
      <c r="R84" s="26"/>
      <c r="S84" s="187" t="s">
        <v>981</v>
      </c>
      <c r="T84" s="26"/>
      <c r="U84" s="26"/>
      <c r="V84" s="26"/>
      <c r="W84" s="26"/>
      <c r="X84" s="26"/>
      <c r="Y84" s="26"/>
      <c r="Z84" s="26"/>
      <c r="AA84" s="26"/>
      <c r="AB84" s="26"/>
      <c r="AC84" s="26"/>
      <c r="AD84" s="26"/>
      <c r="AE84" s="26"/>
      <c r="AF84" s="26"/>
      <c r="AG84" s="26"/>
      <c r="AH84" s="26"/>
      <c r="AI84" s="26"/>
      <c r="AJ84" s="26"/>
      <c r="AK84" s="26"/>
      <c r="AL84" s="26"/>
      <c r="AM84" s="26"/>
      <c r="AN84" s="26"/>
      <c r="AO84" s="26"/>
      <c r="AP84" s="43"/>
      <c r="AQ84" s="568" t="s">
        <v>134</v>
      </c>
      <c r="AR84" s="568"/>
      <c r="AS84" s="568"/>
      <c r="AT84" s="568"/>
      <c r="AU84" s="568"/>
      <c r="AV84" s="568"/>
      <c r="AW84" s="551"/>
      <c r="AX84" s="552"/>
      <c r="AY84" s="552"/>
      <c r="AZ84" s="552"/>
      <c r="BA84" s="552"/>
      <c r="BB84" s="552"/>
      <c r="BC84" s="552"/>
      <c r="BD84" s="552"/>
      <c r="BE84" s="553"/>
      <c r="BF84" s="26"/>
      <c r="BG84" s="187" t="s">
        <v>981</v>
      </c>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7"/>
    </row>
    <row r="85" spans="2:98" ht="3.9" customHeight="1" x14ac:dyDescent="0.2">
      <c r="B85" s="28"/>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43"/>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7"/>
    </row>
    <row r="86" spans="2:98" x14ac:dyDescent="0.2">
      <c r="B86" s="28"/>
      <c r="C86" s="26" t="s">
        <v>1014</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43"/>
      <c r="AQ86" s="26" t="s">
        <v>1015</v>
      </c>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7"/>
    </row>
    <row r="87" spans="2:98" x14ac:dyDescent="0.2">
      <c r="B87" s="28"/>
      <c r="C87" s="26"/>
      <c r="D87" s="26"/>
      <c r="E87" s="26"/>
      <c r="F87" s="26"/>
      <c r="G87" s="26"/>
      <c r="H87" s="26"/>
      <c r="I87" s="637"/>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8"/>
      <c r="AL87" s="638"/>
      <c r="AM87" s="639"/>
      <c r="AN87" s="26"/>
      <c r="AO87" s="26"/>
      <c r="AP87" s="43"/>
      <c r="AQ87" s="26"/>
      <c r="AR87" s="26"/>
      <c r="AS87" s="26"/>
      <c r="AT87" s="26"/>
      <c r="AU87" s="26"/>
      <c r="AV87" s="26"/>
      <c r="AW87" s="637"/>
      <c r="AX87" s="638"/>
      <c r="AY87" s="638"/>
      <c r="AZ87" s="638"/>
      <c r="BA87" s="638"/>
      <c r="BB87" s="638"/>
      <c r="BC87" s="638"/>
      <c r="BD87" s="638"/>
      <c r="BE87" s="638"/>
      <c r="BF87" s="638"/>
      <c r="BG87" s="638"/>
      <c r="BH87" s="638"/>
      <c r="BI87" s="638"/>
      <c r="BJ87" s="638"/>
      <c r="BK87" s="638"/>
      <c r="BL87" s="638"/>
      <c r="BM87" s="638"/>
      <c r="BN87" s="638"/>
      <c r="BO87" s="638"/>
      <c r="BP87" s="638"/>
      <c r="BQ87" s="638"/>
      <c r="BR87" s="638"/>
      <c r="BS87" s="638"/>
      <c r="BT87" s="638"/>
      <c r="BU87" s="638"/>
      <c r="BV87" s="638"/>
      <c r="BW87" s="638"/>
      <c r="BX87" s="638"/>
      <c r="BY87" s="638"/>
      <c r="BZ87" s="638"/>
      <c r="CA87" s="638"/>
      <c r="CB87" s="638"/>
      <c r="CC87" s="638"/>
      <c r="CD87" s="639"/>
      <c r="CE87" s="26"/>
      <c r="CF87" s="27"/>
    </row>
    <row r="88" spans="2:98" x14ac:dyDescent="0.2">
      <c r="B88" s="28"/>
      <c r="C88" s="26"/>
      <c r="D88" s="26"/>
      <c r="E88" s="26"/>
      <c r="F88" s="26"/>
      <c r="G88" s="26"/>
      <c r="H88" s="26"/>
      <c r="I88" s="643"/>
      <c r="J88" s="644"/>
      <c r="K88" s="644"/>
      <c r="L88" s="644"/>
      <c r="M88" s="644"/>
      <c r="N88" s="644"/>
      <c r="O88" s="644"/>
      <c r="P88" s="644"/>
      <c r="Q88" s="644"/>
      <c r="R88" s="644"/>
      <c r="S88" s="644"/>
      <c r="T88" s="644"/>
      <c r="U88" s="644"/>
      <c r="V88" s="644"/>
      <c r="W88" s="644"/>
      <c r="X88" s="644"/>
      <c r="Y88" s="644"/>
      <c r="Z88" s="644"/>
      <c r="AA88" s="644"/>
      <c r="AB88" s="644"/>
      <c r="AC88" s="644"/>
      <c r="AD88" s="644"/>
      <c r="AE88" s="644"/>
      <c r="AF88" s="644"/>
      <c r="AG88" s="644"/>
      <c r="AH88" s="644"/>
      <c r="AI88" s="644"/>
      <c r="AJ88" s="644"/>
      <c r="AK88" s="644"/>
      <c r="AL88" s="644"/>
      <c r="AM88" s="645"/>
      <c r="AN88" s="26"/>
      <c r="AO88" s="26"/>
      <c r="AP88" s="43"/>
      <c r="AQ88" s="26"/>
      <c r="AR88" s="26"/>
      <c r="AS88" s="26"/>
      <c r="AT88" s="26"/>
      <c r="AU88" s="26"/>
      <c r="AV88" s="26"/>
      <c r="AW88" s="643"/>
      <c r="AX88" s="644"/>
      <c r="AY88" s="644"/>
      <c r="AZ88" s="644"/>
      <c r="BA88" s="644"/>
      <c r="BB88" s="644"/>
      <c r="BC88" s="644"/>
      <c r="BD88" s="644"/>
      <c r="BE88" s="644"/>
      <c r="BF88" s="644"/>
      <c r="BG88" s="644"/>
      <c r="BH88" s="644"/>
      <c r="BI88" s="644"/>
      <c r="BJ88" s="644"/>
      <c r="BK88" s="644"/>
      <c r="BL88" s="644"/>
      <c r="BM88" s="644"/>
      <c r="BN88" s="644"/>
      <c r="BO88" s="644"/>
      <c r="BP88" s="644"/>
      <c r="BQ88" s="644"/>
      <c r="BR88" s="644"/>
      <c r="BS88" s="644"/>
      <c r="BT88" s="644"/>
      <c r="BU88" s="644"/>
      <c r="BV88" s="644"/>
      <c r="BW88" s="644"/>
      <c r="BX88" s="644"/>
      <c r="BY88" s="644"/>
      <c r="BZ88" s="644"/>
      <c r="CA88" s="644"/>
      <c r="CB88" s="644"/>
      <c r="CC88" s="644"/>
      <c r="CD88" s="645"/>
      <c r="CE88" s="26"/>
      <c r="CF88" s="27"/>
    </row>
    <row r="89" spans="2:98" ht="3.9" customHeight="1" x14ac:dyDescent="0.2">
      <c r="B89" s="28"/>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43"/>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7"/>
    </row>
    <row r="90" spans="2:98" x14ac:dyDescent="0.2">
      <c r="B90" s="28"/>
      <c r="C90" s="26" t="s">
        <v>135</v>
      </c>
      <c r="D90" s="26"/>
      <c r="E90" s="26"/>
      <c r="F90" s="26"/>
      <c r="G90" s="26"/>
      <c r="H90" s="26"/>
      <c r="I90" s="570"/>
      <c r="J90" s="571"/>
      <c r="K90" s="571"/>
      <c r="L90" s="571"/>
      <c r="M90" s="571"/>
      <c r="N90" s="571"/>
      <c r="O90" s="571"/>
      <c r="P90" s="571"/>
      <c r="Q90" s="571"/>
      <c r="R90" s="571"/>
      <c r="S90" s="571"/>
      <c r="T90" s="571"/>
      <c r="U90" s="571"/>
      <c r="V90" s="571"/>
      <c r="W90" s="571"/>
      <c r="X90" s="571"/>
      <c r="Y90" s="571"/>
      <c r="Z90" s="571"/>
      <c r="AA90" s="571"/>
      <c r="AB90" s="571"/>
      <c r="AC90" s="571"/>
      <c r="AD90" s="571"/>
      <c r="AE90" s="571"/>
      <c r="AF90" s="571"/>
      <c r="AG90" s="571"/>
      <c r="AH90" s="571"/>
      <c r="AI90" s="571"/>
      <c r="AJ90" s="571"/>
      <c r="AK90" s="571"/>
      <c r="AL90" s="571"/>
      <c r="AM90" s="572"/>
      <c r="AN90" s="26"/>
      <c r="AO90" s="26"/>
      <c r="AP90" s="43"/>
      <c r="AQ90" s="26" t="s">
        <v>135</v>
      </c>
      <c r="AR90" s="26"/>
      <c r="AS90" s="26"/>
      <c r="AT90" s="26"/>
      <c r="AU90" s="26"/>
      <c r="AV90" s="26"/>
      <c r="AW90" s="570"/>
      <c r="AX90" s="571"/>
      <c r="AY90" s="571"/>
      <c r="AZ90" s="571"/>
      <c r="BA90" s="571"/>
      <c r="BB90" s="571"/>
      <c r="BC90" s="571"/>
      <c r="BD90" s="571"/>
      <c r="BE90" s="571"/>
      <c r="BF90" s="571"/>
      <c r="BG90" s="571"/>
      <c r="BH90" s="571"/>
      <c r="BI90" s="571"/>
      <c r="BJ90" s="571"/>
      <c r="BK90" s="571"/>
      <c r="BL90" s="571"/>
      <c r="BM90" s="571"/>
      <c r="BN90" s="571"/>
      <c r="BO90" s="571"/>
      <c r="BP90" s="571"/>
      <c r="BQ90" s="571"/>
      <c r="BR90" s="571"/>
      <c r="BS90" s="571"/>
      <c r="BT90" s="571"/>
      <c r="BU90" s="571"/>
      <c r="BV90" s="571"/>
      <c r="BW90" s="571"/>
      <c r="BX90" s="571"/>
      <c r="BY90" s="571"/>
      <c r="BZ90" s="571"/>
      <c r="CA90" s="571"/>
      <c r="CB90" s="571"/>
      <c r="CC90" s="571"/>
      <c r="CD90" s="572"/>
      <c r="CE90" s="26"/>
      <c r="CF90" s="27"/>
      <c r="CT90" s="448"/>
    </row>
    <row r="91" spans="2:98" x14ac:dyDescent="0.2">
      <c r="B91" s="28"/>
      <c r="C91" s="26"/>
      <c r="D91" s="26"/>
      <c r="E91" s="26"/>
      <c r="F91" s="26"/>
      <c r="G91" s="26"/>
      <c r="H91" s="26"/>
      <c r="I91" s="573"/>
      <c r="J91" s="574"/>
      <c r="K91" s="574"/>
      <c r="L91" s="574"/>
      <c r="M91" s="574"/>
      <c r="N91" s="574"/>
      <c r="O91" s="574"/>
      <c r="P91" s="574"/>
      <c r="Q91" s="574"/>
      <c r="R91" s="574"/>
      <c r="S91" s="574"/>
      <c r="T91" s="574"/>
      <c r="U91" s="574"/>
      <c r="V91" s="574"/>
      <c r="W91" s="574"/>
      <c r="X91" s="574"/>
      <c r="Y91" s="574"/>
      <c r="Z91" s="574"/>
      <c r="AA91" s="574"/>
      <c r="AB91" s="574"/>
      <c r="AC91" s="574"/>
      <c r="AD91" s="574"/>
      <c r="AE91" s="574"/>
      <c r="AF91" s="574"/>
      <c r="AG91" s="574"/>
      <c r="AH91" s="574"/>
      <c r="AI91" s="574"/>
      <c r="AJ91" s="574"/>
      <c r="AK91" s="574"/>
      <c r="AL91" s="574"/>
      <c r="AM91" s="575"/>
      <c r="AN91" s="26"/>
      <c r="AO91" s="26"/>
      <c r="AP91" s="43"/>
      <c r="AQ91" s="26"/>
      <c r="AR91" s="26"/>
      <c r="AS91" s="26"/>
      <c r="AT91" s="26"/>
      <c r="AU91" s="26"/>
      <c r="AV91" s="26"/>
      <c r="AW91" s="573"/>
      <c r="AX91" s="574"/>
      <c r="AY91" s="574"/>
      <c r="AZ91" s="574"/>
      <c r="BA91" s="574"/>
      <c r="BB91" s="574"/>
      <c r="BC91" s="574"/>
      <c r="BD91" s="574"/>
      <c r="BE91" s="574"/>
      <c r="BF91" s="574"/>
      <c r="BG91" s="574"/>
      <c r="BH91" s="574"/>
      <c r="BI91" s="574"/>
      <c r="BJ91" s="574"/>
      <c r="BK91" s="574"/>
      <c r="BL91" s="574"/>
      <c r="BM91" s="574"/>
      <c r="BN91" s="574"/>
      <c r="BO91" s="574"/>
      <c r="BP91" s="574"/>
      <c r="BQ91" s="574"/>
      <c r="BR91" s="574"/>
      <c r="BS91" s="574"/>
      <c r="BT91" s="574"/>
      <c r="BU91" s="574"/>
      <c r="BV91" s="574"/>
      <c r="BW91" s="574"/>
      <c r="BX91" s="574"/>
      <c r="BY91" s="574"/>
      <c r="BZ91" s="574"/>
      <c r="CA91" s="574"/>
      <c r="CB91" s="574"/>
      <c r="CC91" s="574"/>
      <c r="CD91" s="575"/>
      <c r="CE91" s="26"/>
      <c r="CF91" s="27"/>
    </row>
    <row r="92" spans="2:98" ht="3.9" customHeight="1" x14ac:dyDescent="0.2">
      <c r="B92" s="28"/>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43"/>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7"/>
    </row>
    <row r="93" spans="2:98" x14ac:dyDescent="0.2">
      <c r="B93" s="28"/>
      <c r="C93" s="568" t="s">
        <v>136</v>
      </c>
      <c r="D93" s="568"/>
      <c r="E93" s="568"/>
      <c r="F93" s="568"/>
      <c r="G93" s="568"/>
      <c r="H93" s="568"/>
      <c r="I93" s="623"/>
      <c r="J93" s="624"/>
      <c r="K93" s="624"/>
      <c r="L93" s="624"/>
      <c r="M93" s="624"/>
      <c r="N93" s="624"/>
      <c r="O93" s="624"/>
      <c r="P93" s="624"/>
      <c r="Q93" s="624"/>
      <c r="R93" s="624"/>
      <c r="S93" s="624"/>
      <c r="T93" s="624"/>
      <c r="U93" s="624"/>
      <c r="V93" s="624"/>
      <c r="W93" s="624"/>
      <c r="X93" s="624"/>
      <c r="Y93" s="624"/>
      <c r="Z93" s="625"/>
      <c r="AA93" s="26"/>
      <c r="AB93" s="29" t="s">
        <v>133</v>
      </c>
      <c r="AC93" s="26"/>
      <c r="AD93" s="26"/>
      <c r="AE93" s="26"/>
      <c r="AF93" s="26"/>
      <c r="AG93" s="26"/>
      <c r="AH93" s="26"/>
      <c r="AI93" s="26"/>
      <c r="AJ93" s="26"/>
      <c r="AK93" s="26"/>
      <c r="AL93" s="26"/>
      <c r="AM93" s="26"/>
      <c r="AN93" s="26"/>
      <c r="AO93" s="26"/>
      <c r="AP93" s="43"/>
      <c r="AQ93" s="568" t="s">
        <v>136</v>
      </c>
      <c r="AR93" s="568"/>
      <c r="AS93" s="568"/>
      <c r="AT93" s="568"/>
      <c r="AU93" s="568"/>
      <c r="AV93" s="568"/>
      <c r="AW93" s="623"/>
      <c r="AX93" s="624"/>
      <c r="AY93" s="624"/>
      <c r="AZ93" s="624"/>
      <c r="BA93" s="624"/>
      <c r="BB93" s="624"/>
      <c r="BC93" s="624"/>
      <c r="BD93" s="624"/>
      <c r="BE93" s="624"/>
      <c r="BF93" s="624"/>
      <c r="BG93" s="624"/>
      <c r="BH93" s="624"/>
      <c r="BI93" s="624"/>
      <c r="BJ93" s="624"/>
      <c r="BK93" s="624"/>
      <c r="BL93" s="624"/>
      <c r="BM93" s="624"/>
      <c r="BN93" s="624"/>
      <c r="BO93" s="624"/>
      <c r="BP93" s="624"/>
      <c r="BQ93" s="625"/>
      <c r="BR93" s="26"/>
      <c r="BS93" s="29" t="s">
        <v>133</v>
      </c>
      <c r="BT93" s="26"/>
      <c r="BU93" s="26"/>
      <c r="BV93" s="26"/>
      <c r="BW93" s="26"/>
      <c r="BX93" s="26"/>
      <c r="BY93" s="26"/>
      <c r="BZ93" s="26"/>
      <c r="CA93" s="26"/>
      <c r="CB93" s="26"/>
      <c r="CC93" s="26"/>
      <c r="CD93" s="26"/>
      <c r="CE93" s="26"/>
      <c r="CF93" s="27"/>
    </row>
    <row r="94" spans="2:98" ht="3.9" customHeight="1" x14ac:dyDescent="0.2">
      <c r="B94" s="28"/>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43"/>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7"/>
    </row>
    <row r="95" spans="2:98" x14ac:dyDescent="0.2">
      <c r="B95" s="28"/>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43"/>
      <c r="AQ95" s="568" t="s">
        <v>137</v>
      </c>
      <c r="AR95" s="568"/>
      <c r="AS95" s="568"/>
      <c r="AT95" s="568"/>
      <c r="AU95" s="568"/>
      <c r="AV95" s="568"/>
      <c r="AW95" s="582"/>
      <c r="AX95" s="583"/>
      <c r="AY95" s="583"/>
      <c r="AZ95" s="583"/>
      <c r="BA95" s="583"/>
      <c r="BB95" s="583"/>
      <c r="BC95" s="583"/>
      <c r="BD95" s="583"/>
      <c r="BE95" s="583"/>
      <c r="BF95" s="583"/>
      <c r="BG95" s="583"/>
      <c r="BH95" s="583"/>
      <c r="BI95" s="583"/>
      <c r="BJ95" s="583"/>
      <c r="BK95" s="583"/>
      <c r="BL95" s="583"/>
      <c r="BM95" s="583"/>
      <c r="BN95" s="583"/>
      <c r="BO95" s="583"/>
      <c r="BP95" s="583"/>
      <c r="BQ95" s="584"/>
      <c r="BR95" s="26"/>
      <c r="BS95" s="26"/>
      <c r="BT95" s="26"/>
      <c r="BU95" s="26"/>
      <c r="BV95" s="26"/>
      <c r="BW95" s="26"/>
      <c r="BX95" s="26"/>
      <c r="BY95" s="26"/>
      <c r="BZ95" s="26"/>
      <c r="CA95" s="26"/>
      <c r="CB95" s="26"/>
      <c r="CC95" s="26"/>
      <c r="CD95" s="26"/>
      <c r="CE95" s="26"/>
      <c r="CF95" s="27"/>
    </row>
    <row r="96" spans="2:98" ht="3.9" customHeight="1" x14ac:dyDescent="0.2">
      <c r="B96" s="28"/>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43"/>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7"/>
    </row>
    <row r="97" spans="2:84" x14ac:dyDescent="0.2">
      <c r="B97" s="28"/>
      <c r="C97" s="568" t="s">
        <v>138</v>
      </c>
      <c r="D97" s="568"/>
      <c r="E97" s="568"/>
      <c r="F97" s="568"/>
      <c r="G97" s="568"/>
      <c r="H97" s="568"/>
      <c r="I97" s="623"/>
      <c r="J97" s="624"/>
      <c r="K97" s="624"/>
      <c r="L97" s="624"/>
      <c r="M97" s="624"/>
      <c r="N97" s="624"/>
      <c r="O97" s="624"/>
      <c r="P97" s="624"/>
      <c r="Q97" s="624"/>
      <c r="R97" s="624"/>
      <c r="S97" s="624"/>
      <c r="T97" s="624"/>
      <c r="U97" s="624"/>
      <c r="V97" s="624"/>
      <c r="W97" s="624"/>
      <c r="X97" s="624"/>
      <c r="Y97" s="624"/>
      <c r="Z97" s="625"/>
      <c r="AA97" s="26"/>
      <c r="AB97" s="29" t="s">
        <v>133</v>
      </c>
      <c r="AC97" s="26"/>
      <c r="AD97" s="26"/>
      <c r="AE97" s="26"/>
      <c r="AF97" s="26"/>
      <c r="AG97" s="26"/>
      <c r="AH97" s="26"/>
      <c r="AI97" s="26"/>
      <c r="AJ97" s="26"/>
      <c r="AK97" s="26"/>
      <c r="AL97" s="26"/>
      <c r="AM97" s="26"/>
      <c r="AN97" s="26"/>
      <c r="AO97" s="26"/>
      <c r="AP97" s="43"/>
      <c r="AQ97" s="568" t="s">
        <v>138</v>
      </c>
      <c r="AR97" s="568"/>
      <c r="AS97" s="568"/>
      <c r="AT97" s="568"/>
      <c r="AU97" s="568"/>
      <c r="AV97" s="568"/>
      <c r="AW97" s="623"/>
      <c r="AX97" s="624"/>
      <c r="AY97" s="624"/>
      <c r="AZ97" s="624"/>
      <c r="BA97" s="624"/>
      <c r="BB97" s="624"/>
      <c r="BC97" s="624"/>
      <c r="BD97" s="624"/>
      <c r="BE97" s="624"/>
      <c r="BF97" s="624"/>
      <c r="BG97" s="624"/>
      <c r="BH97" s="624"/>
      <c r="BI97" s="624"/>
      <c r="BJ97" s="624"/>
      <c r="BK97" s="624"/>
      <c r="BL97" s="624"/>
      <c r="BM97" s="624"/>
      <c r="BN97" s="624"/>
      <c r="BO97" s="624"/>
      <c r="BP97" s="624"/>
      <c r="BQ97" s="625"/>
      <c r="BR97" s="26"/>
      <c r="BS97" s="29" t="s">
        <v>133</v>
      </c>
      <c r="BT97" s="26"/>
      <c r="BU97" s="26"/>
      <c r="BV97" s="26"/>
      <c r="BW97" s="26"/>
      <c r="BX97" s="26"/>
      <c r="BY97" s="26"/>
      <c r="BZ97" s="26"/>
      <c r="CA97" s="26"/>
      <c r="CB97" s="26"/>
      <c r="CC97" s="26"/>
      <c r="CD97" s="26"/>
      <c r="CE97" s="26"/>
      <c r="CF97" s="27"/>
    </row>
    <row r="98" spans="2:84" ht="3.9" customHeight="1" x14ac:dyDescent="0.2">
      <c r="B98" s="28"/>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43"/>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7"/>
    </row>
    <row r="99" spans="2:84" x14ac:dyDescent="0.2">
      <c r="B99" s="28"/>
      <c r="C99" s="568" t="s">
        <v>139</v>
      </c>
      <c r="D99" s="568"/>
      <c r="E99" s="568"/>
      <c r="F99" s="568"/>
      <c r="G99" s="568"/>
      <c r="H99" s="568"/>
      <c r="I99" s="623"/>
      <c r="J99" s="624"/>
      <c r="K99" s="624"/>
      <c r="L99" s="624"/>
      <c r="M99" s="624"/>
      <c r="N99" s="624"/>
      <c r="O99" s="624"/>
      <c r="P99" s="624"/>
      <c r="Q99" s="624"/>
      <c r="R99" s="624"/>
      <c r="S99" s="624"/>
      <c r="T99" s="624"/>
      <c r="U99" s="624"/>
      <c r="V99" s="624"/>
      <c r="W99" s="624"/>
      <c r="X99" s="624"/>
      <c r="Y99" s="624"/>
      <c r="Z99" s="624"/>
      <c r="AA99" s="624"/>
      <c r="AB99" s="624"/>
      <c r="AC99" s="624"/>
      <c r="AD99" s="624"/>
      <c r="AE99" s="624"/>
      <c r="AF99" s="624"/>
      <c r="AG99" s="624"/>
      <c r="AH99" s="624"/>
      <c r="AI99" s="624"/>
      <c r="AJ99" s="624"/>
      <c r="AK99" s="624"/>
      <c r="AL99" s="624"/>
      <c r="AM99" s="625"/>
      <c r="AN99" s="26"/>
      <c r="AO99" s="26"/>
      <c r="AP99" s="43"/>
      <c r="AQ99" s="568" t="s">
        <v>139</v>
      </c>
      <c r="AR99" s="568"/>
      <c r="AS99" s="568"/>
      <c r="AT99" s="568"/>
      <c r="AU99" s="568"/>
      <c r="AV99" s="568"/>
      <c r="AW99" s="623"/>
      <c r="AX99" s="624"/>
      <c r="AY99" s="624"/>
      <c r="AZ99" s="624"/>
      <c r="BA99" s="624"/>
      <c r="BB99" s="624"/>
      <c r="BC99" s="624"/>
      <c r="BD99" s="624"/>
      <c r="BE99" s="624"/>
      <c r="BF99" s="624"/>
      <c r="BG99" s="624"/>
      <c r="BH99" s="624"/>
      <c r="BI99" s="624"/>
      <c r="BJ99" s="624"/>
      <c r="BK99" s="624"/>
      <c r="BL99" s="624"/>
      <c r="BM99" s="624"/>
      <c r="BN99" s="624"/>
      <c r="BO99" s="624"/>
      <c r="BP99" s="624"/>
      <c r="BQ99" s="624"/>
      <c r="BR99" s="624"/>
      <c r="BS99" s="624"/>
      <c r="BT99" s="624"/>
      <c r="BU99" s="624"/>
      <c r="BV99" s="624"/>
      <c r="BW99" s="624"/>
      <c r="BX99" s="624"/>
      <c r="BY99" s="624"/>
      <c r="BZ99" s="624"/>
      <c r="CA99" s="624"/>
      <c r="CB99" s="624"/>
      <c r="CC99" s="624"/>
      <c r="CD99" s="625"/>
      <c r="CE99" s="26"/>
      <c r="CF99" s="27"/>
    </row>
    <row r="100" spans="2:84" ht="8.25" customHeight="1" x14ac:dyDescent="0.2">
      <c r="B100" s="28"/>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7"/>
    </row>
    <row r="101" spans="2:84" x14ac:dyDescent="0.2">
      <c r="B101" s="28"/>
      <c r="C101" s="26"/>
      <c r="D101" s="26"/>
      <c r="E101" s="29" t="s">
        <v>1004</v>
      </c>
      <c r="F101" s="26"/>
      <c r="G101" s="26"/>
      <c r="H101" s="26"/>
      <c r="I101" s="31"/>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32"/>
      <c r="BW101" s="32"/>
      <c r="BX101" s="32"/>
      <c r="BY101" s="32"/>
      <c r="BZ101" s="32"/>
      <c r="CA101" s="32"/>
      <c r="CB101" s="32"/>
      <c r="CC101" s="32"/>
      <c r="CD101" s="32"/>
      <c r="CE101" s="32"/>
      <c r="CF101" s="33"/>
    </row>
    <row r="102" spans="2:84" ht="8.25" customHeight="1" x14ac:dyDescent="0.2">
      <c r="B102" s="28"/>
      <c r="C102" s="26"/>
      <c r="D102" s="26"/>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26"/>
      <c r="CE102" s="26"/>
      <c r="CF102" s="27"/>
    </row>
    <row r="103" spans="2:84" ht="7.5" customHeight="1" x14ac:dyDescent="0.2">
      <c r="B103" s="28"/>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7"/>
    </row>
    <row r="104" spans="2:84" x14ac:dyDescent="0.2">
      <c r="B104" s="28"/>
      <c r="C104" s="26"/>
      <c r="D104" s="568" t="s">
        <v>140</v>
      </c>
      <c r="E104" s="568"/>
      <c r="F104" s="568"/>
      <c r="G104" s="568"/>
      <c r="H104" s="568"/>
      <c r="I104" s="568"/>
      <c r="J104" s="568"/>
      <c r="K104" s="568"/>
      <c r="L104" s="568"/>
      <c r="M104" s="568"/>
      <c r="N104" s="568"/>
      <c r="O104" s="592"/>
      <c r="P104" s="593"/>
      <c r="Q104" s="593"/>
      <c r="R104" s="593"/>
      <c r="S104" s="593"/>
      <c r="T104" s="593"/>
      <c r="U104" s="593"/>
      <c r="V104" s="593"/>
      <c r="W104" s="594"/>
      <c r="X104" s="34"/>
      <c r="Y104" s="26" t="s">
        <v>141</v>
      </c>
      <c r="Z104" s="26"/>
      <c r="AA104" s="34"/>
      <c r="AB104" s="34"/>
      <c r="AC104" s="34"/>
      <c r="AD104" s="34"/>
      <c r="AE104" s="34"/>
      <c r="AF104" s="34"/>
      <c r="AG104" s="29" t="s">
        <v>1033</v>
      </c>
      <c r="AH104" s="29"/>
      <c r="AI104" s="29"/>
      <c r="AJ104" s="34"/>
      <c r="AK104" s="26"/>
      <c r="AL104" s="26"/>
      <c r="AM104" s="35"/>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7"/>
    </row>
    <row r="105" spans="2:84" ht="7.5" customHeight="1" x14ac:dyDescent="0.2">
      <c r="B105" s="28"/>
      <c r="C105" s="26"/>
      <c r="D105" s="26"/>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26"/>
      <c r="CE105" s="26"/>
      <c r="CF105" s="27"/>
    </row>
    <row r="106" spans="2:84" ht="8.25" customHeight="1" x14ac:dyDescent="0.2">
      <c r="B106" s="28"/>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7"/>
    </row>
    <row r="107" spans="2:84" x14ac:dyDescent="0.2">
      <c r="B107" s="28"/>
      <c r="C107" s="26"/>
      <c r="D107" s="26" t="s">
        <v>1022</v>
      </c>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7"/>
    </row>
    <row r="108" spans="2:84" ht="3.9" customHeight="1" x14ac:dyDescent="0.2">
      <c r="B108" s="28"/>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7"/>
    </row>
    <row r="109" spans="2:84" x14ac:dyDescent="0.2">
      <c r="B109" s="28"/>
      <c r="C109" s="26"/>
      <c r="D109" s="26"/>
      <c r="E109" s="26"/>
      <c r="F109" s="26"/>
      <c r="G109" s="26"/>
      <c r="H109" s="26"/>
      <c r="I109" s="26"/>
      <c r="J109" s="26"/>
      <c r="K109" s="44"/>
      <c r="L109" s="44"/>
      <c r="M109" s="622" t="s">
        <v>142</v>
      </c>
      <c r="N109" s="622"/>
      <c r="O109" s="622"/>
      <c r="P109" s="622"/>
      <c r="Q109" s="622"/>
      <c r="R109" s="26"/>
      <c r="S109" s="622" t="s">
        <v>143</v>
      </c>
      <c r="T109" s="622"/>
      <c r="U109" s="26"/>
      <c r="V109" s="26"/>
      <c r="W109" s="31" t="s">
        <v>144</v>
      </c>
      <c r="X109" s="31"/>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7"/>
    </row>
    <row r="110" spans="2:84" x14ac:dyDescent="0.2">
      <c r="B110" s="28"/>
      <c r="C110" s="26"/>
      <c r="D110" s="568" t="s">
        <v>145</v>
      </c>
      <c r="E110" s="568"/>
      <c r="F110" s="568"/>
      <c r="G110" s="568"/>
      <c r="H110" s="568"/>
      <c r="I110" s="568"/>
      <c r="J110" s="568"/>
      <c r="K110" s="568"/>
      <c r="L110" s="36"/>
      <c r="M110" s="592"/>
      <c r="N110" s="593"/>
      <c r="O110" s="593"/>
      <c r="P110" s="593"/>
      <c r="Q110" s="594"/>
      <c r="R110" s="31"/>
      <c r="S110" s="620"/>
      <c r="T110" s="621"/>
      <c r="U110" s="45"/>
      <c r="V110" s="617"/>
      <c r="W110" s="618"/>
      <c r="X110" s="618"/>
      <c r="Y110" s="618"/>
      <c r="Z110" s="618"/>
      <c r="AA110" s="618"/>
      <c r="AB110" s="618"/>
      <c r="AC110" s="618"/>
      <c r="AD110" s="618"/>
      <c r="AE110" s="618"/>
      <c r="AF110" s="618"/>
      <c r="AG110" s="618"/>
      <c r="AH110" s="618"/>
      <c r="AI110" s="618"/>
      <c r="AJ110" s="618"/>
      <c r="AK110" s="618"/>
      <c r="AL110" s="618"/>
      <c r="AM110" s="618"/>
      <c r="AN110" s="618"/>
      <c r="AO110" s="618"/>
      <c r="AP110" s="618"/>
      <c r="AQ110" s="618"/>
      <c r="AR110" s="618"/>
      <c r="AS110" s="618"/>
      <c r="AT110" s="618"/>
      <c r="AU110" s="618"/>
      <c r="AV110" s="618"/>
      <c r="AW110" s="618"/>
      <c r="AX110" s="618"/>
      <c r="AY110" s="618"/>
      <c r="AZ110" s="618"/>
      <c r="BA110" s="618"/>
      <c r="BB110" s="618"/>
      <c r="BC110" s="618"/>
      <c r="BD110" s="618"/>
      <c r="BE110" s="618"/>
      <c r="BF110" s="618"/>
      <c r="BG110" s="618"/>
      <c r="BH110" s="618"/>
      <c r="BI110" s="618"/>
      <c r="BJ110" s="618"/>
      <c r="BK110" s="618"/>
      <c r="BL110" s="618"/>
      <c r="BM110" s="618"/>
      <c r="BN110" s="618"/>
      <c r="BO110" s="618"/>
      <c r="BP110" s="618"/>
      <c r="BQ110" s="618"/>
      <c r="BR110" s="618"/>
      <c r="BS110" s="618"/>
      <c r="BT110" s="618"/>
      <c r="BU110" s="618"/>
      <c r="BV110" s="618"/>
      <c r="BW110" s="618"/>
      <c r="BX110" s="618"/>
      <c r="BY110" s="618"/>
      <c r="BZ110" s="618"/>
      <c r="CA110" s="618"/>
      <c r="CB110" s="618"/>
      <c r="CC110" s="618"/>
      <c r="CD110" s="619"/>
      <c r="CE110" s="26"/>
      <c r="CF110" s="27"/>
    </row>
    <row r="111" spans="2:84" ht="3.9" customHeight="1" x14ac:dyDescent="0.2">
      <c r="B111" s="28"/>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7"/>
    </row>
    <row r="112" spans="2:84" x14ac:dyDescent="0.2">
      <c r="B112" s="28"/>
      <c r="C112" s="26"/>
      <c r="D112" s="568" t="s">
        <v>146</v>
      </c>
      <c r="E112" s="568"/>
      <c r="F112" s="568"/>
      <c r="G112" s="568"/>
      <c r="H112" s="568"/>
      <c r="I112" s="568"/>
      <c r="J112" s="568"/>
      <c r="K112" s="568"/>
      <c r="L112" s="36"/>
      <c r="M112" s="556"/>
      <c r="N112" s="557"/>
      <c r="O112" s="557"/>
      <c r="P112" s="557"/>
      <c r="Q112" s="558"/>
      <c r="R112" s="31"/>
      <c r="S112" s="612"/>
      <c r="T112" s="613"/>
      <c r="U112" s="45"/>
      <c r="V112" s="614"/>
      <c r="W112" s="615"/>
      <c r="X112" s="615"/>
      <c r="Y112" s="615"/>
      <c r="Z112" s="615"/>
      <c r="AA112" s="615"/>
      <c r="AB112" s="615"/>
      <c r="AC112" s="615"/>
      <c r="AD112" s="615"/>
      <c r="AE112" s="615"/>
      <c r="AF112" s="615"/>
      <c r="AG112" s="615"/>
      <c r="AH112" s="615"/>
      <c r="AI112" s="615"/>
      <c r="AJ112" s="615"/>
      <c r="AK112" s="615"/>
      <c r="AL112" s="615"/>
      <c r="AM112" s="615"/>
      <c r="AN112" s="615"/>
      <c r="AO112" s="615"/>
      <c r="AP112" s="615"/>
      <c r="AQ112" s="615"/>
      <c r="AR112" s="615"/>
      <c r="AS112" s="615"/>
      <c r="AT112" s="615"/>
      <c r="AU112" s="615"/>
      <c r="AV112" s="615"/>
      <c r="AW112" s="615"/>
      <c r="AX112" s="615"/>
      <c r="AY112" s="615"/>
      <c r="AZ112" s="615"/>
      <c r="BA112" s="615"/>
      <c r="BB112" s="615"/>
      <c r="BC112" s="615"/>
      <c r="BD112" s="615"/>
      <c r="BE112" s="615"/>
      <c r="BF112" s="615"/>
      <c r="BG112" s="615"/>
      <c r="BH112" s="615"/>
      <c r="BI112" s="615"/>
      <c r="BJ112" s="615"/>
      <c r="BK112" s="615"/>
      <c r="BL112" s="615"/>
      <c r="BM112" s="615"/>
      <c r="BN112" s="615"/>
      <c r="BO112" s="615"/>
      <c r="BP112" s="615"/>
      <c r="BQ112" s="615"/>
      <c r="BR112" s="615"/>
      <c r="BS112" s="615"/>
      <c r="BT112" s="615"/>
      <c r="BU112" s="615"/>
      <c r="BV112" s="615"/>
      <c r="BW112" s="615"/>
      <c r="BX112" s="615"/>
      <c r="BY112" s="615"/>
      <c r="BZ112" s="615"/>
      <c r="CA112" s="615"/>
      <c r="CB112" s="615"/>
      <c r="CC112" s="615"/>
      <c r="CD112" s="616"/>
      <c r="CE112" s="26"/>
      <c r="CF112" s="27"/>
    </row>
    <row r="113" spans="2:84" ht="3.9" customHeight="1" x14ac:dyDescent="0.2">
      <c r="B113" s="28"/>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7"/>
    </row>
    <row r="114" spans="2:84" x14ac:dyDescent="0.2">
      <c r="B114" s="28"/>
      <c r="C114" s="26"/>
      <c r="D114" s="568" t="s">
        <v>147</v>
      </c>
      <c r="E114" s="568"/>
      <c r="F114" s="568"/>
      <c r="G114" s="568"/>
      <c r="H114" s="568"/>
      <c r="I114" s="568"/>
      <c r="J114" s="568"/>
      <c r="K114" s="568"/>
      <c r="L114" s="36"/>
      <c r="M114" s="556"/>
      <c r="N114" s="557"/>
      <c r="O114" s="557"/>
      <c r="P114" s="557"/>
      <c r="Q114" s="558"/>
      <c r="R114" s="31"/>
      <c r="S114" s="612"/>
      <c r="T114" s="613"/>
      <c r="U114" s="45"/>
      <c r="V114" s="614"/>
      <c r="W114" s="615"/>
      <c r="X114" s="615"/>
      <c r="Y114" s="615"/>
      <c r="Z114" s="615"/>
      <c r="AA114" s="615"/>
      <c r="AB114" s="615"/>
      <c r="AC114" s="615"/>
      <c r="AD114" s="615"/>
      <c r="AE114" s="615"/>
      <c r="AF114" s="615"/>
      <c r="AG114" s="615"/>
      <c r="AH114" s="615"/>
      <c r="AI114" s="615"/>
      <c r="AJ114" s="615"/>
      <c r="AK114" s="615"/>
      <c r="AL114" s="615"/>
      <c r="AM114" s="615"/>
      <c r="AN114" s="615"/>
      <c r="AO114" s="615"/>
      <c r="AP114" s="615"/>
      <c r="AQ114" s="615"/>
      <c r="AR114" s="615"/>
      <c r="AS114" s="615"/>
      <c r="AT114" s="615"/>
      <c r="AU114" s="615"/>
      <c r="AV114" s="615"/>
      <c r="AW114" s="615"/>
      <c r="AX114" s="615"/>
      <c r="AY114" s="615"/>
      <c r="AZ114" s="615"/>
      <c r="BA114" s="615"/>
      <c r="BB114" s="615"/>
      <c r="BC114" s="615"/>
      <c r="BD114" s="615"/>
      <c r="BE114" s="615"/>
      <c r="BF114" s="615"/>
      <c r="BG114" s="615"/>
      <c r="BH114" s="615"/>
      <c r="BI114" s="615"/>
      <c r="BJ114" s="615"/>
      <c r="BK114" s="615"/>
      <c r="BL114" s="615"/>
      <c r="BM114" s="615"/>
      <c r="BN114" s="615"/>
      <c r="BO114" s="615"/>
      <c r="BP114" s="615"/>
      <c r="BQ114" s="615"/>
      <c r="BR114" s="615"/>
      <c r="BS114" s="615"/>
      <c r="BT114" s="615"/>
      <c r="BU114" s="615"/>
      <c r="BV114" s="615"/>
      <c r="BW114" s="615"/>
      <c r="BX114" s="615"/>
      <c r="BY114" s="615"/>
      <c r="BZ114" s="615"/>
      <c r="CA114" s="615"/>
      <c r="CB114" s="615"/>
      <c r="CC114" s="615"/>
      <c r="CD114" s="616"/>
      <c r="CE114" s="26"/>
      <c r="CF114" s="27"/>
    </row>
    <row r="115" spans="2:84" ht="18" customHeight="1" x14ac:dyDescent="0.2">
      <c r="B115" s="28"/>
      <c r="C115" s="36"/>
      <c r="D115" s="36"/>
      <c r="E115" s="36"/>
      <c r="F115" s="36"/>
      <c r="G115" s="36"/>
      <c r="H115" s="36"/>
      <c r="I115" s="36"/>
      <c r="J115" s="36"/>
      <c r="K115" s="36"/>
      <c r="L115" s="36"/>
      <c r="M115" s="34"/>
      <c r="N115" s="34"/>
      <c r="O115" s="34"/>
      <c r="P115" s="34"/>
      <c r="Q115" s="26"/>
      <c r="R115" s="31"/>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26"/>
      <c r="CF115" s="27"/>
    </row>
    <row r="116" spans="2:84" x14ac:dyDescent="0.2">
      <c r="B116" s="28"/>
      <c r="C116" s="29"/>
      <c r="D116" s="26"/>
      <c r="E116" s="26"/>
      <c r="F116" s="36"/>
      <c r="G116" s="29" t="s">
        <v>216</v>
      </c>
      <c r="H116" s="34"/>
      <c r="I116" s="47"/>
      <c r="J116" s="31"/>
      <c r="K116" s="34"/>
      <c r="L116" s="34"/>
      <c r="M116" s="48"/>
      <c r="N116" s="34"/>
      <c r="O116" s="47"/>
      <c r="P116" s="47"/>
      <c r="Q116" s="47"/>
      <c r="R116" s="31"/>
      <c r="S116" s="29" t="s">
        <v>213</v>
      </c>
      <c r="T116" s="2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26"/>
      <c r="CF116" s="27"/>
    </row>
    <row r="117" spans="2:84" ht="8.25" customHeight="1" x14ac:dyDescent="0.2">
      <c r="B117" s="28"/>
      <c r="C117" s="26"/>
      <c r="D117" s="26"/>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26"/>
      <c r="CE117" s="26"/>
      <c r="CF117" s="27"/>
    </row>
    <row r="118" spans="2:84" ht="8.25" customHeight="1" x14ac:dyDescent="0.2">
      <c r="B118" s="28"/>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7"/>
    </row>
    <row r="119" spans="2:84" x14ac:dyDescent="0.2">
      <c r="B119" s="28"/>
      <c r="C119" s="26" t="s">
        <v>1023</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7"/>
    </row>
    <row r="120" spans="2:84" ht="3.9" customHeight="1" x14ac:dyDescent="0.2">
      <c r="B120" s="28"/>
      <c r="C120" s="36"/>
      <c r="D120" s="36"/>
      <c r="E120" s="36"/>
      <c r="F120" s="36"/>
      <c r="G120" s="36"/>
      <c r="H120" s="36"/>
      <c r="I120" s="36"/>
      <c r="J120" s="36"/>
      <c r="K120" s="36"/>
      <c r="L120" s="36"/>
      <c r="M120" s="34"/>
      <c r="N120" s="34"/>
      <c r="O120" s="34"/>
      <c r="P120" s="34"/>
      <c r="Q120" s="26"/>
      <c r="R120" s="31"/>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26"/>
      <c r="CF120" s="27"/>
    </row>
    <row r="121" spans="2:84" x14ac:dyDescent="0.2">
      <c r="B121" s="28"/>
      <c r="C121" s="26"/>
      <c r="D121" s="26"/>
      <c r="E121" s="26"/>
      <c r="F121" s="26"/>
      <c r="G121" s="26"/>
      <c r="H121" s="26"/>
      <c r="I121" s="26"/>
      <c r="J121" s="26"/>
      <c r="K121" s="44"/>
      <c r="L121" s="44"/>
      <c r="M121" s="622" t="s">
        <v>142</v>
      </c>
      <c r="N121" s="622"/>
      <c r="O121" s="622"/>
      <c r="P121" s="622"/>
      <c r="Q121" s="622"/>
      <c r="R121" s="26"/>
      <c r="S121" s="622" t="s">
        <v>143</v>
      </c>
      <c r="T121" s="622"/>
      <c r="U121" s="26"/>
      <c r="V121" s="26"/>
      <c r="W121" s="31" t="s">
        <v>148</v>
      </c>
      <c r="X121" s="31"/>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7"/>
    </row>
    <row r="122" spans="2:84" x14ac:dyDescent="0.2">
      <c r="B122" s="28"/>
      <c r="C122" s="26"/>
      <c r="D122" s="568" t="s">
        <v>149</v>
      </c>
      <c r="E122" s="568"/>
      <c r="F122" s="568"/>
      <c r="G122" s="568"/>
      <c r="H122" s="568"/>
      <c r="I122" s="568"/>
      <c r="J122" s="568"/>
      <c r="K122" s="568"/>
      <c r="L122" s="36"/>
      <c r="M122" s="592"/>
      <c r="N122" s="593"/>
      <c r="O122" s="593"/>
      <c r="P122" s="593"/>
      <c r="Q122" s="594"/>
      <c r="R122" s="31"/>
      <c r="S122" s="620"/>
      <c r="T122" s="621"/>
      <c r="U122" s="45"/>
      <c r="V122" s="617"/>
      <c r="W122" s="618"/>
      <c r="X122" s="618"/>
      <c r="Y122" s="618"/>
      <c r="Z122" s="618"/>
      <c r="AA122" s="618"/>
      <c r="AB122" s="618"/>
      <c r="AC122" s="618"/>
      <c r="AD122" s="618"/>
      <c r="AE122" s="618"/>
      <c r="AF122" s="618"/>
      <c r="AG122" s="618"/>
      <c r="AH122" s="618"/>
      <c r="AI122" s="618"/>
      <c r="AJ122" s="618"/>
      <c r="AK122" s="618"/>
      <c r="AL122" s="618"/>
      <c r="AM122" s="618"/>
      <c r="AN122" s="618"/>
      <c r="AO122" s="618"/>
      <c r="AP122" s="618"/>
      <c r="AQ122" s="618"/>
      <c r="AR122" s="618"/>
      <c r="AS122" s="618"/>
      <c r="AT122" s="618"/>
      <c r="AU122" s="618"/>
      <c r="AV122" s="618"/>
      <c r="AW122" s="618"/>
      <c r="AX122" s="618"/>
      <c r="AY122" s="618"/>
      <c r="AZ122" s="618"/>
      <c r="BA122" s="618"/>
      <c r="BB122" s="618"/>
      <c r="BC122" s="618"/>
      <c r="BD122" s="618"/>
      <c r="BE122" s="618"/>
      <c r="BF122" s="618"/>
      <c r="BG122" s="618"/>
      <c r="BH122" s="618"/>
      <c r="BI122" s="618"/>
      <c r="BJ122" s="618"/>
      <c r="BK122" s="618"/>
      <c r="BL122" s="618"/>
      <c r="BM122" s="618"/>
      <c r="BN122" s="618"/>
      <c r="BO122" s="618"/>
      <c r="BP122" s="618"/>
      <c r="BQ122" s="618"/>
      <c r="BR122" s="618"/>
      <c r="BS122" s="618"/>
      <c r="BT122" s="618"/>
      <c r="BU122" s="618"/>
      <c r="BV122" s="618"/>
      <c r="BW122" s="618"/>
      <c r="BX122" s="618"/>
      <c r="BY122" s="618"/>
      <c r="BZ122" s="618"/>
      <c r="CA122" s="618"/>
      <c r="CB122" s="618"/>
      <c r="CC122" s="618"/>
      <c r="CD122" s="619"/>
      <c r="CE122" s="26"/>
      <c r="CF122" s="27"/>
    </row>
    <row r="123" spans="2:84" ht="3.9" customHeight="1" x14ac:dyDescent="0.2">
      <c r="B123" s="28"/>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7"/>
    </row>
    <row r="124" spans="2:84" x14ac:dyDescent="0.2">
      <c r="B124" s="28"/>
      <c r="C124" s="26"/>
      <c r="D124" s="568" t="s">
        <v>150</v>
      </c>
      <c r="E124" s="568"/>
      <c r="F124" s="568"/>
      <c r="G124" s="568"/>
      <c r="H124" s="568"/>
      <c r="I124" s="568"/>
      <c r="J124" s="568"/>
      <c r="K124" s="568"/>
      <c r="L124" s="36"/>
      <c r="M124" s="556"/>
      <c r="N124" s="557"/>
      <c r="O124" s="557"/>
      <c r="P124" s="557"/>
      <c r="Q124" s="558"/>
      <c r="R124" s="31"/>
      <c r="S124" s="612"/>
      <c r="T124" s="613"/>
      <c r="U124" s="45"/>
      <c r="V124" s="614"/>
      <c r="W124" s="615"/>
      <c r="X124" s="615"/>
      <c r="Y124" s="615"/>
      <c r="Z124" s="615"/>
      <c r="AA124" s="615"/>
      <c r="AB124" s="615"/>
      <c r="AC124" s="615"/>
      <c r="AD124" s="615"/>
      <c r="AE124" s="615"/>
      <c r="AF124" s="615"/>
      <c r="AG124" s="615"/>
      <c r="AH124" s="615"/>
      <c r="AI124" s="615"/>
      <c r="AJ124" s="615"/>
      <c r="AK124" s="615"/>
      <c r="AL124" s="615"/>
      <c r="AM124" s="615"/>
      <c r="AN124" s="615"/>
      <c r="AO124" s="615"/>
      <c r="AP124" s="615"/>
      <c r="AQ124" s="615"/>
      <c r="AR124" s="615"/>
      <c r="AS124" s="615"/>
      <c r="AT124" s="615"/>
      <c r="AU124" s="615"/>
      <c r="AV124" s="615"/>
      <c r="AW124" s="615"/>
      <c r="AX124" s="615"/>
      <c r="AY124" s="615"/>
      <c r="AZ124" s="615"/>
      <c r="BA124" s="615"/>
      <c r="BB124" s="615"/>
      <c r="BC124" s="615"/>
      <c r="BD124" s="615"/>
      <c r="BE124" s="615"/>
      <c r="BF124" s="615"/>
      <c r="BG124" s="615"/>
      <c r="BH124" s="615"/>
      <c r="BI124" s="615"/>
      <c r="BJ124" s="615"/>
      <c r="BK124" s="615"/>
      <c r="BL124" s="615"/>
      <c r="BM124" s="615"/>
      <c r="BN124" s="615"/>
      <c r="BO124" s="615"/>
      <c r="BP124" s="615"/>
      <c r="BQ124" s="615"/>
      <c r="BR124" s="615"/>
      <c r="BS124" s="615"/>
      <c r="BT124" s="615"/>
      <c r="BU124" s="615"/>
      <c r="BV124" s="615"/>
      <c r="BW124" s="615"/>
      <c r="BX124" s="615"/>
      <c r="BY124" s="615"/>
      <c r="BZ124" s="615"/>
      <c r="CA124" s="615"/>
      <c r="CB124" s="615"/>
      <c r="CC124" s="615"/>
      <c r="CD124" s="616"/>
      <c r="CE124" s="26"/>
      <c r="CF124" s="27"/>
    </row>
    <row r="125" spans="2:84" ht="3.9" customHeight="1" x14ac:dyDescent="0.2">
      <c r="B125" s="28"/>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7"/>
    </row>
    <row r="126" spans="2:84" x14ac:dyDescent="0.2">
      <c r="B126" s="28"/>
      <c r="C126" s="26"/>
      <c r="D126" s="568" t="s">
        <v>151</v>
      </c>
      <c r="E126" s="568"/>
      <c r="F126" s="568"/>
      <c r="G126" s="568"/>
      <c r="H126" s="568"/>
      <c r="I126" s="568"/>
      <c r="J126" s="568"/>
      <c r="K126" s="568"/>
      <c r="L126" s="36"/>
      <c r="M126" s="556"/>
      <c r="N126" s="557"/>
      <c r="O126" s="557"/>
      <c r="P126" s="557"/>
      <c r="Q126" s="558"/>
      <c r="R126" s="31"/>
      <c r="S126" s="612"/>
      <c r="T126" s="613"/>
      <c r="U126" s="45"/>
      <c r="V126" s="614"/>
      <c r="W126" s="615"/>
      <c r="X126" s="615"/>
      <c r="Y126" s="615"/>
      <c r="Z126" s="615"/>
      <c r="AA126" s="615"/>
      <c r="AB126" s="615"/>
      <c r="AC126" s="615"/>
      <c r="AD126" s="615"/>
      <c r="AE126" s="615"/>
      <c r="AF126" s="615"/>
      <c r="AG126" s="615"/>
      <c r="AH126" s="615"/>
      <c r="AI126" s="615"/>
      <c r="AJ126" s="615"/>
      <c r="AK126" s="615"/>
      <c r="AL126" s="615"/>
      <c r="AM126" s="615"/>
      <c r="AN126" s="615"/>
      <c r="AO126" s="615"/>
      <c r="AP126" s="615"/>
      <c r="AQ126" s="615"/>
      <c r="AR126" s="615"/>
      <c r="AS126" s="615"/>
      <c r="AT126" s="615"/>
      <c r="AU126" s="615"/>
      <c r="AV126" s="615"/>
      <c r="AW126" s="615"/>
      <c r="AX126" s="615"/>
      <c r="AY126" s="615"/>
      <c r="AZ126" s="615"/>
      <c r="BA126" s="615"/>
      <c r="BB126" s="615"/>
      <c r="BC126" s="615"/>
      <c r="BD126" s="615"/>
      <c r="BE126" s="615"/>
      <c r="BF126" s="615"/>
      <c r="BG126" s="615"/>
      <c r="BH126" s="615"/>
      <c r="BI126" s="615"/>
      <c r="BJ126" s="615"/>
      <c r="BK126" s="615"/>
      <c r="BL126" s="615"/>
      <c r="BM126" s="615"/>
      <c r="BN126" s="615"/>
      <c r="BO126" s="615"/>
      <c r="BP126" s="615"/>
      <c r="BQ126" s="615"/>
      <c r="BR126" s="615"/>
      <c r="BS126" s="615"/>
      <c r="BT126" s="615"/>
      <c r="BU126" s="615"/>
      <c r="BV126" s="615"/>
      <c r="BW126" s="615"/>
      <c r="BX126" s="615"/>
      <c r="BY126" s="615"/>
      <c r="BZ126" s="615"/>
      <c r="CA126" s="615"/>
      <c r="CB126" s="615"/>
      <c r="CC126" s="615"/>
      <c r="CD126" s="616"/>
      <c r="CE126" s="26"/>
      <c r="CF126" s="27"/>
    </row>
    <row r="127" spans="2:84" ht="3.9" customHeight="1" x14ac:dyDescent="0.2">
      <c r="B127" s="28"/>
      <c r="C127" s="36"/>
      <c r="D127" s="36"/>
      <c r="E127" s="36"/>
      <c r="F127" s="36"/>
      <c r="G127" s="36"/>
      <c r="H127" s="36"/>
      <c r="I127" s="36"/>
      <c r="J127" s="36"/>
      <c r="K127" s="36"/>
      <c r="L127" s="36"/>
      <c r="M127" s="34"/>
      <c r="N127" s="34"/>
      <c r="O127" s="34"/>
      <c r="P127" s="34"/>
      <c r="Q127" s="26"/>
      <c r="R127" s="31"/>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c r="BZ127" s="46"/>
      <c r="CA127" s="46"/>
      <c r="CB127" s="46"/>
      <c r="CC127" s="46"/>
      <c r="CD127" s="46"/>
      <c r="CE127" s="26"/>
      <c r="CF127" s="27"/>
    </row>
    <row r="128" spans="2:84" x14ac:dyDescent="0.2">
      <c r="B128" s="28"/>
      <c r="C128" s="26"/>
      <c r="D128" s="568" t="s">
        <v>152</v>
      </c>
      <c r="E128" s="568"/>
      <c r="F128" s="568"/>
      <c r="G128" s="568"/>
      <c r="H128" s="568"/>
      <c r="I128" s="568"/>
      <c r="J128" s="568"/>
      <c r="K128" s="568"/>
      <c r="L128" s="36"/>
      <c r="M128" s="556"/>
      <c r="N128" s="557"/>
      <c r="O128" s="557"/>
      <c r="P128" s="557"/>
      <c r="Q128" s="558"/>
      <c r="R128" s="31"/>
      <c r="S128" s="612"/>
      <c r="T128" s="613"/>
      <c r="U128" s="45"/>
      <c r="V128" s="614"/>
      <c r="W128" s="615"/>
      <c r="X128" s="615"/>
      <c r="Y128" s="615"/>
      <c r="Z128" s="615"/>
      <c r="AA128" s="615"/>
      <c r="AB128" s="615"/>
      <c r="AC128" s="615"/>
      <c r="AD128" s="615"/>
      <c r="AE128" s="615"/>
      <c r="AF128" s="615"/>
      <c r="AG128" s="615"/>
      <c r="AH128" s="615"/>
      <c r="AI128" s="615"/>
      <c r="AJ128" s="615"/>
      <c r="AK128" s="615"/>
      <c r="AL128" s="615"/>
      <c r="AM128" s="615"/>
      <c r="AN128" s="615"/>
      <c r="AO128" s="615"/>
      <c r="AP128" s="615"/>
      <c r="AQ128" s="615"/>
      <c r="AR128" s="615"/>
      <c r="AS128" s="615"/>
      <c r="AT128" s="615"/>
      <c r="AU128" s="615"/>
      <c r="AV128" s="615"/>
      <c r="AW128" s="615"/>
      <c r="AX128" s="615"/>
      <c r="AY128" s="615"/>
      <c r="AZ128" s="615"/>
      <c r="BA128" s="615"/>
      <c r="BB128" s="615"/>
      <c r="BC128" s="615"/>
      <c r="BD128" s="615"/>
      <c r="BE128" s="615"/>
      <c r="BF128" s="615"/>
      <c r="BG128" s="615"/>
      <c r="BH128" s="615"/>
      <c r="BI128" s="615"/>
      <c r="BJ128" s="615"/>
      <c r="BK128" s="615"/>
      <c r="BL128" s="615"/>
      <c r="BM128" s="615"/>
      <c r="BN128" s="615"/>
      <c r="BO128" s="615"/>
      <c r="BP128" s="615"/>
      <c r="BQ128" s="615"/>
      <c r="BR128" s="615"/>
      <c r="BS128" s="615"/>
      <c r="BT128" s="615"/>
      <c r="BU128" s="615"/>
      <c r="BV128" s="615"/>
      <c r="BW128" s="615"/>
      <c r="BX128" s="615"/>
      <c r="BY128" s="615"/>
      <c r="BZ128" s="615"/>
      <c r="CA128" s="615"/>
      <c r="CB128" s="615"/>
      <c r="CC128" s="615"/>
      <c r="CD128" s="616"/>
      <c r="CE128" s="26"/>
      <c r="CF128" s="27"/>
    </row>
    <row r="129" spans="2:84" ht="3.9" customHeight="1" x14ac:dyDescent="0.2">
      <c r="B129" s="28"/>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7"/>
    </row>
    <row r="130" spans="2:84" x14ac:dyDescent="0.2">
      <c r="B130" s="28"/>
      <c r="C130" s="26"/>
      <c r="D130" s="568" t="s">
        <v>153</v>
      </c>
      <c r="E130" s="568"/>
      <c r="F130" s="568"/>
      <c r="G130" s="568"/>
      <c r="H130" s="568"/>
      <c r="I130" s="568"/>
      <c r="J130" s="568"/>
      <c r="K130" s="568"/>
      <c r="L130" s="36"/>
      <c r="M130" s="556"/>
      <c r="N130" s="557"/>
      <c r="O130" s="557"/>
      <c r="P130" s="557"/>
      <c r="Q130" s="558"/>
      <c r="R130" s="31"/>
      <c r="S130" s="612"/>
      <c r="T130" s="613"/>
      <c r="U130" s="45"/>
      <c r="V130" s="614"/>
      <c r="W130" s="615"/>
      <c r="X130" s="615"/>
      <c r="Y130" s="615"/>
      <c r="Z130" s="615"/>
      <c r="AA130" s="615"/>
      <c r="AB130" s="615"/>
      <c r="AC130" s="615"/>
      <c r="AD130" s="615"/>
      <c r="AE130" s="615"/>
      <c r="AF130" s="615"/>
      <c r="AG130" s="615"/>
      <c r="AH130" s="615"/>
      <c r="AI130" s="615"/>
      <c r="AJ130" s="615"/>
      <c r="AK130" s="615"/>
      <c r="AL130" s="615"/>
      <c r="AM130" s="615"/>
      <c r="AN130" s="615"/>
      <c r="AO130" s="615"/>
      <c r="AP130" s="615"/>
      <c r="AQ130" s="615"/>
      <c r="AR130" s="615"/>
      <c r="AS130" s="615"/>
      <c r="AT130" s="615"/>
      <c r="AU130" s="615"/>
      <c r="AV130" s="615"/>
      <c r="AW130" s="615"/>
      <c r="AX130" s="615"/>
      <c r="AY130" s="615"/>
      <c r="AZ130" s="615"/>
      <c r="BA130" s="615"/>
      <c r="BB130" s="615"/>
      <c r="BC130" s="615"/>
      <c r="BD130" s="615"/>
      <c r="BE130" s="615"/>
      <c r="BF130" s="615"/>
      <c r="BG130" s="615"/>
      <c r="BH130" s="615"/>
      <c r="BI130" s="615"/>
      <c r="BJ130" s="615"/>
      <c r="BK130" s="615"/>
      <c r="BL130" s="615"/>
      <c r="BM130" s="615"/>
      <c r="BN130" s="615"/>
      <c r="BO130" s="615"/>
      <c r="BP130" s="615"/>
      <c r="BQ130" s="615"/>
      <c r="BR130" s="615"/>
      <c r="BS130" s="615"/>
      <c r="BT130" s="615"/>
      <c r="BU130" s="615"/>
      <c r="BV130" s="615"/>
      <c r="BW130" s="615"/>
      <c r="BX130" s="615"/>
      <c r="BY130" s="615"/>
      <c r="BZ130" s="615"/>
      <c r="CA130" s="615"/>
      <c r="CB130" s="615"/>
      <c r="CC130" s="615"/>
      <c r="CD130" s="616"/>
      <c r="CE130" s="26"/>
      <c r="CF130" s="27"/>
    </row>
    <row r="131" spans="2:84" ht="3.9" customHeight="1" x14ac:dyDescent="0.2">
      <c r="B131" s="28"/>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7"/>
    </row>
    <row r="132" spans="2:84" x14ac:dyDescent="0.2">
      <c r="B132" s="28"/>
      <c r="C132" s="26"/>
      <c r="D132" s="568" t="s">
        <v>154</v>
      </c>
      <c r="E132" s="568"/>
      <c r="F132" s="568"/>
      <c r="G132" s="568"/>
      <c r="H132" s="568"/>
      <c r="I132" s="568"/>
      <c r="J132" s="568"/>
      <c r="K132" s="568"/>
      <c r="L132" s="36"/>
      <c r="M132" s="556"/>
      <c r="N132" s="557"/>
      <c r="O132" s="557"/>
      <c r="P132" s="557"/>
      <c r="Q132" s="558"/>
      <c r="R132" s="31"/>
      <c r="S132" s="612"/>
      <c r="T132" s="613"/>
      <c r="U132" s="45"/>
      <c r="V132" s="614"/>
      <c r="W132" s="615"/>
      <c r="X132" s="615"/>
      <c r="Y132" s="615"/>
      <c r="Z132" s="615"/>
      <c r="AA132" s="615"/>
      <c r="AB132" s="615"/>
      <c r="AC132" s="615"/>
      <c r="AD132" s="615"/>
      <c r="AE132" s="615"/>
      <c r="AF132" s="615"/>
      <c r="AG132" s="615"/>
      <c r="AH132" s="615"/>
      <c r="AI132" s="615"/>
      <c r="AJ132" s="615"/>
      <c r="AK132" s="615"/>
      <c r="AL132" s="615"/>
      <c r="AM132" s="615"/>
      <c r="AN132" s="615"/>
      <c r="AO132" s="615"/>
      <c r="AP132" s="615"/>
      <c r="AQ132" s="615"/>
      <c r="AR132" s="615"/>
      <c r="AS132" s="615"/>
      <c r="AT132" s="615"/>
      <c r="AU132" s="615"/>
      <c r="AV132" s="615"/>
      <c r="AW132" s="615"/>
      <c r="AX132" s="615"/>
      <c r="AY132" s="615"/>
      <c r="AZ132" s="615"/>
      <c r="BA132" s="615"/>
      <c r="BB132" s="615"/>
      <c r="BC132" s="615"/>
      <c r="BD132" s="615"/>
      <c r="BE132" s="615"/>
      <c r="BF132" s="615"/>
      <c r="BG132" s="615"/>
      <c r="BH132" s="615"/>
      <c r="BI132" s="615"/>
      <c r="BJ132" s="615"/>
      <c r="BK132" s="615"/>
      <c r="BL132" s="615"/>
      <c r="BM132" s="615"/>
      <c r="BN132" s="615"/>
      <c r="BO132" s="615"/>
      <c r="BP132" s="615"/>
      <c r="BQ132" s="615"/>
      <c r="BR132" s="615"/>
      <c r="BS132" s="615"/>
      <c r="BT132" s="615"/>
      <c r="BU132" s="615"/>
      <c r="BV132" s="615"/>
      <c r="BW132" s="615"/>
      <c r="BX132" s="615"/>
      <c r="BY132" s="615"/>
      <c r="BZ132" s="615"/>
      <c r="CA132" s="615"/>
      <c r="CB132" s="615"/>
      <c r="CC132" s="615"/>
      <c r="CD132" s="616"/>
      <c r="CE132" s="26"/>
      <c r="CF132" s="27"/>
    </row>
    <row r="133" spans="2:84" ht="18" customHeight="1" x14ac:dyDescent="0.2">
      <c r="B133" s="28"/>
      <c r="C133" s="36"/>
      <c r="D133" s="36"/>
      <c r="E133" s="36"/>
      <c r="F133" s="36"/>
      <c r="G133" s="36"/>
      <c r="H133" s="36"/>
      <c r="I133" s="36"/>
      <c r="J133" s="36"/>
      <c r="K133" s="36"/>
      <c r="L133" s="36"/>
      <c r="M133" s="34"/>
      <c r="N133" s="34"/>
      <c r="O133" s="34"/>
      <c r="P133" s="34"/>
      <c r="Q133" s="26"/>
      <c r="R133" s="31"/>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26"/>
      <c r="CF133" s="27"/>
    </row>
    <row r="134" spans="2:84" x14ac:dyDescent="0.2">
      <c r="B134" s="28"/>
      <c r="C134" s="29"/>
      <c r="D134" s="26"/>
      <c r="E134" s="26"/>
      <c r="F134" s="36"/>
      <c r="G134" s="29" t="s">
        <v>216</v>
      </c>
      <c r="H134" s="34"/>
      <c r="I134" s="47"/>
      <c r="J134" s="31"/>
      <c r="K134" s="34"/>
      <c r="L134" s="34"/>
      <c r="M134" s="48"/>
      <c r="N134" s="34"/>
      <c r="O134" s="47"/>
      <c r="P134" s="47"/>
      <c r="Q134" s="47"/>
      <c r="R134" s="31"/>
      <c r="S134" s="29" t="s">
        <v>213</v>
      </c>
      <c r="T134" s="2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26"/>
      <c r="CF134" s="27"/>
    </row>
    <row r="135" spans="2:84" ht="8.25" customHeight="1" x14ac:dyDescent="0.2">
      <c r="B135" s="28"/>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7"/>
    </row>
    <row r="136" spans="2:84" x14ac:dyDescent="0.2">
      <c r="B136" s="28"/>
      <c r="C136" s="568" t="s">
        <v>155</v>
      </c>
      <c r="D136" s="568"/>
      <c r="E136" s="568"/>
      <c r="F136" s="568"/>
      <c r="G136" s="568"/>
      <c r="H136" s="568"/>
      <c r="I136" s="568"/>
      <c r="J136" s="568"/>
      <c r="K136" s="568"/>
      <c r="L136" s="568"/>
      <c r="M136" s="568"/>
      <c r="N136" s="568"/>
      <c r="O136" s="568"/>
      <c r="P136" s="568"/>
      <c r="Q136" s="551"/>
      <c r="R136" s="552"/>
      <c r="S136" s="552"/>
      <c r="T136" s="552"/>
      <c r="U136" s="552"/>
      <c r="V136" s="552"/>
      <c r="W136" s="552"/>
      <c r="X136" s="552"/>
      <c r="Y136" s="552"/>
      <c r="Z136" s="552"/>
      <c r="AA136" s="552"/>
      <c r="AB136" s="552"/>
      <c r="AC136" s="552"/>
      <c r="AD136" s="552"/>
      <c r="AE136" s="552"/>
      <c r="AF136" s="552"/>
      <c r="AG136" s="552"/>
      <c r="AH136" s="552"/>
      <c r="AI136" s="552"/>
      <c r="AJ136" s="552"/>
      <c r="AK136" s="552"/>
      <c r="AL136" s="552"/>
      <c r="AM136" s="552"/>
      <c r="AN136" s="552"/>
      <c r="AO136" s="552"/>
      <c r="AP136" s="552"/>
      <c r="AQ136" s="552"/>
      <c r="AR136" s="552"/>
      <c r="AS136" s="552"/>
      <c r="AT136" s="552"/>
      <c r="AU136" s="552"/>
      <c r="AV136" s="552"/>
      <c r="AW136" s="552"/>
      <c r="AX136" s="552"/>
      <c r="AY136" s="552"/>
      <c r="AZ136" s="552"/>
      <c r="BA136" s="552"/>
      <c r="BB136" s="552"/>
      <c r="BC136" s="552"/>
      <c r="BD136" s="552"/>
      <c r="BE136" s="552"/>
      <c r="BF136" s="552"/>
      <c r="BG136" s="552"/>
      <c r="BH136" s="552"/>
      <c r="BI136" s="552"/>
      <c r="BJ136" s="552"/>
      <c r="BK136" s="552"/>
      <c r="BL136" s="552"/>
      <c r="BM136" s="552"/>
      <c r="BN136" s="552"/>
      <c r="BO136" s="552"/>
      <c r="BP136" s="552"/>
      <c r="BQ136" s="552"/>
      <c r="BR136" s="552"/>
      <c r="BS136" s="552"/>
      <c r="BT136" s="552"/>
      <c r="BU136" s="552"/>
      <c r="BV136" s="552"/>
      <c r="BW136" s="552"/>
      <c r="BX136" s="552"/>
      <c r="BY136" s="552"/>
      <c r="BZ136" s="552"/>
      <c r="CA136" s="552"/>
      <c r="CB136" s="552"/>
      <c r="CC136" s="552"/>
      <c r="CD136" s="553"/>
      <c r="CE136" s="26"/>
      <c r="CF136" s="27"/>
    </row>
    <row r="137" spans="2:84" x14ac:dyDescent="0.2">
      <c r="B137" s="28"/>
      <c r="C137" s="36"/>
      <c r="D137" s="36"/>
      <c r="E137" s="36"/>
      <c r="F137" s="36"/>
      <c r="G137" s="36"/>
      <c r="H137" s="36"/>
      <c r="I137" s="29" t="s">
        <v>212</v>
      </c>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7"/>
    </row>
    <row r="138" spans="2:84" ht="8.25" customHeight="1" x14ac:dyDescent="0.2">
      <c r="B138" s="28"/>
      <c r="C138" s="26"/>
      <c r="D138" s="26"/>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26"/>
      <c r="CE138" s="26"/>
      <c r="CF138" s="27"/>
    </row>
    <row r="139" spans="2:84" ht="8.25" customHeight="1" x14ac:dyDescent="0.2">
      <c r="B139" s="28"/>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7"/>
    </row>
    <row r="140" spans="2:84" x14ac:dyDescent="0.2">
      <c r="B140" s="28"/>
      <c r="C140" s="26" t="s">
        <v>1360</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7"/>
    </row>
    <row r="141" spans="2:84" x14ac:dyDescent="0.2">
      <c r="B141" s="28"/>
      <c r="C141" s="26"/>
      <c r="D141" s="26" t="s">
        <v>1361</v>
      </c>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7"/>
    </row>
    <row r="142" spans="2:84" ht="3.9" customHeight="1" x14ac:dyDescent="0.2">
      <c r="B142" s="28"/>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7"/>
    </row>
    <row r="143" spans="2:84" x14ac:dyDescent="0.2">
      <c r="B143" s="28"/>
      <c r="C143" s="26"/>
      <c r="D143" s="26"/>
      <c r="E143" s="26"/>
      <c r="F143" s="26"/>
      <c r="G143" s="26"/>
      <c r="H143" s="26"/>
      <c r="I143" s="26"/>
      <c r="J143" s="26"/>
      <c r="K143" s="29" t="s">
        <v>1362</v>
      </c>
      <c r="L143" s="29"/>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7"/>
    </row>
    <row r="144" spans="2:84" ht="3.9" customHeight="1" x14ac:dyDescent="0.2">
      <c r="B144" s="28"/>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7"/>
    </row>
    <row r="145" spans="2:84" x14ac:dyDescent="0.2">
      <c r="B145" s="28"/>
      <c r="C145" s="608" t="s">
        <v>1369</v>
      </c>
      <c r="D145" s="608"/>
      <c r="E145" s="608"/>
      <c r="F145" s="608"/>
      <c r="G145" s="608"/>
      <c r="H145" s="608"/>
      <c r="I145" s="608"/>
      <c r="J145" s="608"/>
      <c r="K145" s="608"/>
      <c r="L145" s="608"/>
      <c r="M145" s="608"/>
      <c r="N145" s="608"/>
      <c r="O145" s="608"/>
      <c r="P145" s="608"/>
      <c r="Q145" s="608"/>
      <c r="R145" s="608"/>
      <c r="S145" s="608"/>
      <c r="T145" s="26"/>
      <c r="U145" s="652"/>
      <c r="V145" s="653"/>
      <c r="W145" s="653"/>
      <c r="X145" s="653"/>
      <c r="Y145" s="653"/>
      <c r="Z145" s="653"/>
      <c r="AA145" s="653"/>
      <c r="AB145" s="653"/>
      <c r="AC145" s="653"/>
      <c r="AD145" s="654"/>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49"/>
    </row>
    <row r="146" spans="2:84" ht="8.25" customHeight="1" x14ac:dyDescent="0.2">
      <c r="B146" s="28"/>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7"/>
    </row>
    <row r="147" spans="2:84" x14ac:dyDescent="0.55000000000000004">
      <c r="B147" s="28"/>
      <c r="C147" s="608" t="s">
        <v>1370</v>
      </c>
      <c r="D147" s="608"/>
      <c r="E147" s="608"/>
      <c r="F147" s="608"/>
      <c r="G147" s="608"/>
      <c r="H147" s="608"/>
      <c r="I147" s="608"/>
      <c r="J147" s="608"/>
      <c r="K147" s="608"/>
      <c r="L147" s="608"/>
      <c r="M147" s="608"/>
      <c r="N147" s="608"/>
      <c r="O147" s="608"/>
      <c r="P147" s="608"/>
      <c r="Q147" s="608"/>
      <c r="R147" s="608"/>
      <c r="S147" s="608"/>
      <c r="T147" s="26"/>
      <c r="U147" s="655"/>
      <c r="V147" s="656"/>
      <c r="W147" s="656"/>
      <c r="X147" s="656"/>
      <c r="Y147" s="656"/>
      <c r="Z147" s="656"/>
      <c r="AA147" s="656"/>
      <c r="AB147" s="656"/>
      <c r="AC147" s="656"/>
      <c r="AD147" s="657"/>
      <c r="AE147" s="52"/>
      <c r="AF147" s="52"/>
      <c r="AG147" s="52"/>
      <c r="AH147" s="52"/>
      <c r="AI147" s="52"/>
      <c r="AJ147" s="52"/>
      <c r="AK147" s="52"/>
      <c r="AL147" s="52"/>
      <c r="AM147" s="50"/>
      <c r="AN147" s="52"/>
      <c r="AO147" s="52"/>
      <c r="AP147" s="52"/>
      <c r="AQ147" s="52"/>
      <c r="AR147" s="52"/>
      <c r="AS147" s="52"/>
      <c r="AT147" s="52"/>
      <c r="AU147" s="52"/>
      <c r="AV147" s="52"/>
      <c r="AW147" s="52"/>
      <c r="AX147" s="52"/>
      <c r="AY147" s="52"/>
      <c r="AZ147" s="52"/>
      <c r="BA147" s="52"/>
      <c r="BB147" s="52"/>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9"/>
      <c r="CF147" s="49"/>
    </row>
    <row r="148" spans="2:84" ht="8.25" customHeight="1" x14ac:dyDescent="0.2">
      <c r="B148" s="28"/>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7"/>
    </row>
    <row r="149" spans="2:84" x14ac:dyDescent="0.55000000000000004">
      <c r="B149" s="28"/>
      <c r="C149" s="608" t="s">
        <v>1371</v>
      </c>
      <c r="D149" s="608"/>
      <c r="E149" s="608"/>
      <c r="F149" s="608"/>
      <c r="G149" s="608"/>
      <c r="H149" s="608"/>
      <c r="I149" s="608"/>
      <c r="J149" s="608"/>
      <c r="K149" s="608"/>
      <c r="L149" s="608"/>
      <c r="M149" s="608"/>
      <c r="N149" s="608"/>
      <c r="O149" s="608"/>
      <c r="P149" s="608"/>
      <c r="Q149" s="608"/>
      <c r="R149" s="608"/>
      <c r="S149" s="608"/>
      <c r="T149" s="26"/>
      <c r="U149" s="655"/>
      <c r="V149" s="656"/>
      <c r="W149" s="656"/>
      <c r="X149" s="656"/>
      <c r="Y149" s="656"/>
      <c r="Z149" s="656"/>
      <c r="AA149" s="656"/>
      <c r="AB149" s="656"/>
      <c r="AC149" s="656"/>
      <c r="AD149" s="657"/>
      <c r="AE149" s="52"/>
      <c r="AF149" s="52"/>
      <c r="AG149" s="52"/>
      <c r="AH149" s="52"/>
      <c r="AI149" s="52"/>
      <c r="AJ149" s="52"/>
      <c r="AK149" s="52"/>
      <c r="AL149" s="52"/>
      <c r="AM149" s="50"/>
      <c r="AN149" s="52"/>
      <c r="AO149" s="52"/>
      <c r="AP149" s="52"/>
      <c r="AQ149" s="52"/>
      <c r="AR149" s="52"/>
      <c r="AS149" s="52"/>
      <c r="AT149" s="52"/>
      <c r="AU149" s="52"/>
      <c r="AV149" s="52"/>
      <c r="AW149" s="52"/>
      <c r="AX149" s="52"/>
      <c r="AY149" s="52"/>
      <c r="AZ149" s="52"/>
      <c r="BA149" s="52"/>
      <c r="BB149" s="52"/>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9"/>
      <c r="CF149" s="49"/>
    </row>
    <row r="150" spans="2:84" ht="8.25" customHeight="1" x14ac:dyDescent="0.2">
      <c r="B150" s="28"/>
      <c r="C150" s="26"/>
      <c r="D150" s="26"/>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26"/>
      <c r="CE150" s="26"/>
      <c r="CF150" s="27"/>
    </row>
    <row r="151" spans="2:84" ht="8.25" customHeight="1" x14ac:dyDescent="0.2">
      <c r="B151" s="28"/>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7"/>
    </row>
    <row r="152" spans="2:84" x14ac:dyDescent="0.2">
      <c r="B152" s="28"/>
      <c r="C152" s="26" t="s">
        <v>1024</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7"/>
    </row>
    <row r="153" spans="2:84" x14ac:dyDescent="0.2">
      <c r="B153" s="28"/>
      <c r="C153" s="26"/>
      <c r="D153" s="26" t="s">
        <v>1210</v>
      </c>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7"/>
    </row>
    <row r="154" spans="2:84" ht="3.9" customHeight="1" x14ac:dyDescent="0.2">
      <c r="B154" s="28"/>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7"/>
    </row>
    <row r="155" spans="2:84" x14ac:dyDescent="0.2">
      <c r="B155" s="28"/>
      <c r="C155" s="26"/>
      <c r="D155" s="26"/>
      <c r="E155" s="26"/>
      <c r="F155" s="26"/>
      <c r="G155" s="26"/>
      <c r="H155" s="26"/>
      <c r="I155" s="26"/>
      <c r="J155" s="26"/>
      <c r="K155" s="29" t="s">
        <v>1016</v>
      </c>
      <c r="L155" s="29"/>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7"/>
    </row>
    <row r="156" spans="2:84" ht="3.9" customHeight="1" x14ac:dyDescent="0.2">
      <c r="B156" s="28"/>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7"/>
    </row>
    <row r="157" spans="2:84" x14ac:dyDescent="0.6">
      <c r="B157" s="28"/>
      <c r="C157" s="26"/>
      <c r="D157" s="26"/>
      <c r="E157" s="26"/>
      <c r="F157" s="26"/>
      <c r="G157" s="26"/>
      <c r="H157" s="26"/>
      <c r="I157" s="26"/>
      <c r="J157" s="26"/>
      <c r="K157" s="26"/>
      <c r="L157" s="26"/>
      <c r="M157" s="26"/>
      <c r="N157" s="26"/>
      <c r="O157" s="26"/>
      <c r="P157" s="26"/>
      <c r="Q157" s="26"/>
      <c r="R157" s="26"/>
      <c r="S157" s="26"/>
      <c r="T157" s="26"/>
      <c r="U157" s="52" t="s">
        <v>1108</v>
      </c>
      <c r="V157" s="52"/>
      <c r="W157" s="52"/>
      <c r="X157" s="52"/>
      <c r="Y157" s="52"/>
      <c r="Z157" s="52"/>
      <c r="AA157" s="51"/>
      <c r="AB157" s="52" t="s">
        <v>221</v>
      </c>
      <c r="AC157" s="52"/>
      <c r="AD157" s="52"/>
      <c r="AE157" s="52"/>
      <c r="AF157" s="52"/>
      <c r="AG157" s="52"/>
      <c r="AH157" s="52"/>
      <c r="AI157" s="52"/>
      <c r="AJ157" s="52"/>
      <c r="AK157" s="52"/>
      <c r="AL157" s="52"/>
      <c r="AM157" s="50" t="s">
        <v>1215</v>
      </c>
      <c r="AN157" s="52"/>
      <c r="AO157" s="52"/>
      <c r="AP157" s="52"/>
      <c r="AQ157" s="52"/>
      <c r="AR157" s="52"/>
      <c r="AS157" s="52"/>
      <c r="AT157" s="52"/>
      <c r="AU157" s="52"/>
      <c r="AV157" s="52"/>
      <c r="AW157" s="52"/>
      <c r="AX157" s="52"/>
      <c r="AY157" s="52"/>
      <c r="AZ157" s="52"/>
      <c r="BA157" s="52"/>
      <c r="BB157" s="52"/>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7"/>
    </row>
    <row r="158" spans="2:84" x14ac:dyDescent="0.2">
      <c r="B158" s="28"/>
      <c r="C158" s="608" t="s">
        <v>1372</v>
      </c>
      <c r="D158" s="608"/>
      <c r="E158" s="608"/>
      <c r="F158" s="608"/>
      <c r="G158" s="608"/>
      <c r="H158" s="608"/>
      <c r="I158" s="608"/>
      <c r="J158" s="608"/>
      <c r="K158" s="608"/>
      <c r="L158" s="608"/>
      <c r="M158" s="608"/>
      <c r="N158" s="608"/>
      <c r="O158" s="608"/>
      <c r="P158" s="608"/>
      <c r="Q158" s="608"/>
      <c r="R158" s="608"/>
      <c r="S158" s="608"/>
      <c r="T158" s="26"/>
      <c r="U158" s="609"/>
      <c r="V158" s="610"/>
      <c r="W158" s="610"/>
      <c r="X158" s="610"/>
      <c r="Y158" s="610"/>
      <c r="Z158" s="611"/>
      <c r="AA158" s="26"/>
      <c r="AB158" s="630" t="str">
        <f>IF(U158="","",_xlfn.IFNA(INDEX(リストマスタ!$AG$3:$AH$325,MATCH(U158,リストマスタ!$AG$3:$AG$325,0),2),"エラー！ 該当する小区分がありません。"))</f>
        <v/>
      </c>
      <c r="AC158" s="630"/>
      <c r="AD158" s="630"/>
      <c r="AE158" s="630"/>
      <c r="AF158" s="630"/>
      <c r="AG158" s="630"/>
      <c r="AH158" s="630"/>
      <c r="AI158" s="630"/>
      <c r="AJ158" s="630"/>
      <c r="AK158" s="630"/>
      <c r="AL158" s="630"/>
      <c r="AM158" s="630"/>
      <c r="AN158" s="630"/>
      <c r="AO158" s="630"/>
      <c r="AP158" s="630"/>
      <c r="AQ158" s="630"/>
      <c r="AR158" s="630"/>
      <c r="AS158" s="630"/>
      <c r="AT158" s="630"/>
      <c r="AU158" s="630"/>
      <c r="AV158" s="630"/>
      <c r="AW158" s="630"/>
      <c r="AX158" s="630"/>
      <c r="AY158" s="630"/>
      <c r="AZ158" s="630"/>
      <c r="BA158" s="630"/>
      <c r="BB158" s="630"/>
      <c r="BC158" s="630"/>
      <c r="BD158" s="630"/>
      <c r="BE158" s="630"/>
      <c r="BF158" s="630"/>
      <c r="BG158" s="630"/>
      <c r="BH158" s="630"/>
      <c r="BI158" s="630"/>
      <c r="BJ158" s="630"/>
      <c r="BK158" s="630"/>
      <c r="BL158" s="630"/>
      <c r="BM158" s="630"/>
      <c r="BN158" s="630"/>
      <c r="BO158" s="630"/>
      <c r="BP158" s="630"/>
      <c r="BQ158" s="630"/>
      <c r="BR158" s="630"/>
      <c r="BS158" s="630"/>
      <c r="BT158" s="630"/>
      <c r="BU158" s="630"/>
      <c r="BV158" s="630"/>
      <c r="BW158" s="630"/>
      <c r="BX158" s="630"/>
      <c r="BY158" s="630"/>
      <c r="BZ158" s="630"/>
      <c r="CA158" s="630"/>
      <c r="CB158" s="630"/>
      <c r="CC158" s="630"/>
      <c r="CD158" s="630"/>
      <c r="CE158" s="29"/>
      <c r="CF158" s="49"/>
    </row>
    <row r="159" spans="2:84" ht="8.25" customHeight="1" x14ac:dyDescent="0.2">
      <c r="B159" s="28"/>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7"/>
    </row>
    <row r="160" spans="2:84" x14ac:dyDescent="0.2">
      <c r="B160" s="28"/>
      <c r="C160" s="608" t="s">
        <v>1373</v>
      </c>
      <c r="D160" s="608"/>
      <c r="E160" s="608"/>
      <c r="F160" s="608"/>
      <c r="G160" s="608"/>
      <c r="H160" s="608"/>
      <c r="I160" s="608"/>
      <c r="J160" s="608"/>
      <c r="K160" s="608"/>
      <c r="L160" s="608"/>
      <c r="M160" s="608"/>
      <c r="N160" s="608"/>
      <c r="O160" s="608"/>
      <c r="P160" s="608"/>
      <c r="Q160" s="608"/>
      <c r="R160" s="608"/>
      <c r="S160" s="608"/>
      <c r="T160" s="26"/>
      <c r="U160" s="609"/>
      <c r="V160" s="610"/>
      <c r="W160" s="610"/>
      <c r="X160" s="610"/>
      <c r="Y160" s="610"/>
      <c r="Z160" s="611"/>
      <c r="AA160" s="26"/>
      <c r="AB160" s="630" t="str">
        <f>IF(U160="","",_xlfn.IFNA(INDEX(リストマスタ!$AG$3:$AH$325,MATCH(U160,リストマスタ!$AG$3:$AG$325,0),2),"エラー！ 該当する小区分がありません。"))</f>
        <v/>
      </c>
      <c r="AC160" s="630"/>
      <c r="AD160" s="630"/>
      <c r="AE160" s="630"/>
      <c r="AF160" s="630"/>
      <c r="AG160" s="630"/>
      <c r="AH160" s="630"/>
      <c r="AI160" s="630"/>
      <c r="AJ160" s="630"/>
      <c r="AK160" s="630"/>
      <c r="AL160" s="630"/>
      <c r="AM160" s="630"/>
      <c r="AN160" s="630"/>
      <c r="AO160" s="630"/>
      <c r="AP160" s="630"/>
      <c r="AQ160" s="630"/>
      <c r="AR160" s="630"/>
      <c r="AS160" s="630"/>
      <c r="AT160" s="630"/>
      <c r="AU160" s="630"/>
      <c r="AV160" s="630"/>
      <c r="AW160" s="630"/>
      <c r="AX160" s="630"/>
      <c r="AY160" s="630"/>
      <c r="AZ160" s="630"/>
      <c r="BA160" s="630"/>
      <c r="BB160" s="630"/>
      <c r="BC160" s="630"/>
      <c r="BD160" s="630"/>
      <c r="BE160" s="630"/>
      <c r="BF160" s="630"/>
      <c r="BG160" s="630"/>
      <c r="BH160" s="630"/>
      <c r="BI160" s="630"/>
      <c r="BJ160" s="630"/>
      <c r="BK160" s="630"/>
      <c r="BL160" s="630"/>
      <c r="BM160" s="630"/>
      <c r="BN160" s="630"/>
      <c r="BO160" s="630"/>
      <c r="BP160" s="630"/>
      <c r="BQ160" s="630"/>
      <c r="BR160" s="630"/>
      <c r="BS160" s="630"/>
      <c r="BT160" s="630"/>
      <c r="BU160" s="630"/>
      <c r="BV160" s="630"/>
      <c r="BW160" s="630"/>
      <c r="BX160" s="630"/>
      <c r="BY160" s="630"/>
      <c r="BZ160" s="630"/>
      <c r="CA160" s="630"/>
      <c r="CB160" s="630"/>
      <c r="CC160" s="630"/>
      <c r="CD160" s="630"/>
      <c r="CE160" s="29"/>
      <c r="CF160" s="49"/>
    </row>
    <row r="161" spans="2:84" ht="8.25" customHeight="1" x14ac:dyDescent="0.2">
      <c r="B161" s="28"/>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7"/>
    </row>
    <row r="162" spans="2:84" x14ac:dyDescent="0.2">
      <c r="B162" s="28"/>
      <c r="C162" s="608" t="s">
        <v>1374</v>
      </c>
      <c r="D162" s="608"/>
      <c r="E162" s="608"/>
      <c r="F162" s="608"/>
      <c r="G162" s="608"/>
      <c r="H162" s="608"/>
      <c r="I162" s="608"/>
      <c r="J162" s="608"/>
      <c r="K162" s="608"/>
      <c r="L162" s="608"/>
      <c r="M162" s="608"/>
      <c r="N162" s="608"/>
      <c r="O162" s="608"/>
      <c r="P162" s="608"/>
      <c r="Q162" s="608"/>
      <c r="R162" s="608"/>
      <c r="S162" s="608"/>
      <c r="T162" s="26"/>
      <c r="U162" s="609"/>
      <c r="V162" s="610"/>
      <c r="W162" s="610"/>
      <c r="X162" s="610"/>
      <c r="Y162" s="610"/>
      <c r="Z162" s="611"/>
      <c r="AA162" s="26"/>
      <c r="AB162" s="630" t="str">
        <f>IF(U162="","",_xlfn.IFNA(INDEX(リストマスタ!$AG$3:$AH$325,MATCH(U162,リストマスタ!$AG$3:$AG$325,0),2),"エラー！ 該当する小区分がありません。"))</f>
        <v/>
      </c>
      <c r="AC162" s="630"/>
      <c r="AD162" s="630"/>
      <c r="AE162" s="630"/>
      <c r="AF162" s="630"/>
      <c r="AG162" s="630"/>
      <c r="AH162" s="630"/>
      <c r="AI162" s="630"/>
      <c r="AJ162" s="630"/>
      <c r="AK162" s="630"/>
      <c r="AL162" s="630"/>
      <c r="AM162" s="630"/>
      <c r="AN162" s="630"/>
      <c r="AO162" s="630"/>
      <c r="AP162" s="630"/>
      <c r="AQ162" s="630"/>
      <c r="AR162" s="630"/>
      <c r="AS162" s="630"/>
      <c r="AT162" s="630"/>
      <c r="AU162" s="630"/>
      <c r="AV162" s="630"/>
      <c r="AW162" s="630"/>
      <c r="AX162" s="630"/>
      <c r="AY162" s="630"/>
      <c r="AZ162" s="630"/>
      <c r="BA162" s="630"/>
      <c r="BB162" s="630"/>
      <c r="BC162" s="630"/>
      <c r="BD162" s="630"/>
      <c r="BE162" s="630"/>
      <c r="BF162" s="630"/>
      <c r="BG162" s="630"/>
      <c r="BH162" s="630"/>
      <c r="BI162" s="630"/>
      <c r="BJ162" s="630"/>
      <c r="BK162" s="630"/>
      <c r="BL162" s="630"/>
      <c r="BM162" s="630"/>
      <c r="BN162" s="630"/>
      <c r="BO162" s="630"/>
      <c r="BP162" s="630"/>
      <c r="BQ162" s="630"/>
      <c r="BR162" s="630"/>
      <c r="BS162" s="630"/>
      <c r="BT162" s="630"/>
      <c r="BU162" s="630"/>
      <c r="BV162" s="630"/>
      <c r="BW162" s="630"/>
      <c r="BX162" s="630"/>
      <c r="BY162" s="630"/>
      <c r="BZ162" s="630"/>
      <c r="CA162" s="630"/>
      <c r="CB162" s="630"/>
      <c r="CC162" s="630"/>
      <c r="CD162" s="630"/>
      <c r="CE162" s="29"/>
      <c r="CF162" s="49"/>
    </row>
    <row r="163" spans="2:84" ht="3.9" customHeight="1" x14ac:dyDescent="0.2">
      <c r="B163" s="28"/>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7"/>
    </row>
    <row r="164" spans="2:84" ht="8.25" customHeight="1" x14ac:dyDescent="0.2">
      <c r="B164" s="28"/>
      <c r="C164" s="26"/>
      <c r="D164" s="26"/>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26"/>
      <c r="CE164" s="26"/>
      <c r="CF164" s="27"/>
    </row>
    <row r="165" spans="2:84" ht="8.25" customHeight="1" x14ac:dyDescent="0.2">
      <c r="B165" s="28"/>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7"/>
    </row>
    <row r="166" spans="2:84" x14ac:dyDescent="0.2">
      <c r="B166" s="28"/>
      <c r="C166" s="26" t="s">
        <v>1025</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7"/>
    </row>
    <row r="167" spans="2:84" ht="8.25" customHeight="1" x14ac:dyDescent="0.2">
      <c r="B167" s="28"/>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7"/>
    </row>
    <row r="168" spans="2:84" x14ac:dyDescent="0.2">
      <c r="B168" s="28"/>
      <c r="C168" s="568" t="s">
        <v>156</v>
      </c>
      <c r="D168" s="568"/>
      <c r="E168" s="568"/>
      <c r="F168" s="568"/>
      <c r="G168" s="568"/>
      <c r="H168" s="568"/>
      <c r="I168" s="568"/>
      <c r="J168" s="568"/>
      <c r="K168" s="617"/>
      <c r="L168" s="618"/>
      <c r="M168" s="618"/>
      <c r="N168" s="618"/>
      <c r="O168" s="618"/>
      <c r="P168" s="618"/>
      <c r="Q168" s="618"/>
      <c r="R168" s="618"/>
      <c r="S168" s="618"/>
      <c r="T168" s="618"/>
      <c r="U168" s="618"/>
      <c r="V168" s="618"/>
      <c r="W168" s="618"/>
      <c r="X168" s="618"/>
      <c r="Y168" s="618"/>
      <c r="Z168" s="618"/>
      <c r="AA168" s="618"/>
      <c r="AB168" s="618"/>
      <c r="AC168" s="618"/>
      <c r="AD168" s="618"/>
      <c r="AE168" s="618"/>
      <c r="AF168" s="618"/>
      <c r="AG168" s="618"/>
      <c r="AH168" s="618"/>
      <c r="AI168" s="618"/>
      <c r="AJ168" s="618"/>
      <c r="AK168" s="618"/>
      <c r="AL168" s="618"/>
      <c r="AM168" s="618"/>
      <c r="AN168" s="618"/>
      <c r="AO168" s="618"/>
      <c r="AP168" s="618"/>
      <c r="AQ168" s="618"/>
      <c r="AR168" s="618"/>
      <c r="AS168" s="618"/>
      <c r="AT168" s="618"/>
      <c r="AU168" s="618"/>
      <c r="AV168" s="618"/>
      <c r="AW168" s="618"/>
      <c r="AX168" s="618"/>
      <c r="AY168" s="618"/>
      <c r="AZ168" s="618"/>
      <c r="BA168" s="618"/>
      <c r="BB168" s="618"/>
      <c r="BC168" s="618"/>
      <c r="BD168" s="618"/>
      <c r="BE168" s="618"/>
      <c r="BF168" s="618"/>
      <c r="BG168" s="618"/>
      <c r="BH168" s="618"/>
      <c r="BI168" s="618"/>
      <c r="BJ168" s="618"/>
      <c r="BK168" s="618"/>
      <c r="BL168" s="618"/>
      <c r="BM168" s="618"/>
      <c r="BN168" s="618"/>
      <c r="BO168" s="618"/>
      <c r="BP168" s="618"/>
      <c r="BQ168" s="618"/>
      <c r="BR168" s="618"/>
      <c r="BS168" s="618"/>
      <c r="BT168" s="618"/>
      <c r="BU168" s="618"/>
      <c r="BV168" s="618"/>
      <c r="BW168" s="618"/>
      <c r="BX168" s="618"/>
      <c r="BY168" s="618"/>
      <c r="BZ168" s="618"/>
      <c r="CA168" s="618"/>
      <c r="CB168" s="618"/>
      <c r="CC168" s="618"/>
      <c r="CD168" s="619"/>
      <c r="CE168" s="26"/>
      <c r="CF168" s="27"/>
    </row>
    <row r="169" spans="2:84" ht="3.9" customHeight="1" x14ac:dyDescent="0.2">
      <c r="B169" s="28"/>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7"/>
    </row>
    <row r="170" spans="2:84" x14ac:dyDescent="0.2">
      <c r="B170" s="28"/>
      <c r="C170" s="568" t="s">
        <v>157</v>
      </c>
      <c r="D170" s="568"/>
      <c r="E170" s="568"/>
      <c r="F170" s="568"/>
      <c r="G170" s="568"/>
      <c r="H170" s="568"/>
      <c r="I170" s="568"/>
      <c r="J170" s="568"/>
      <c r="K170" s="614"/>
      <c r="L170" s="615"/>
      <c r="M170" s="615"/>
      <c r="N170" s="615"/>
      <c r="O170" s="615"/>
      <c r="P170" s="615"/>
      <c r="Q170" s="615"/>
      <c r="R170" s="615"/>
      <c r="S170" s="615"/>
      <c r="T170" s="615"/>
      <c r="U170" s="615"/>
      <c r="V170" s="615"/>
      <c r="W170" s="615"/>
      <c r="X170" s="615"/>
      <c r="Y170" s="615"/>
      <c r="Z170" s="615"/>
      <c r="AA170" s="615"/>
      <c r="AB170" s="615"/>
      <c r="AC170" s="615"/>
      <c r="AD170" s="615"/>
      <c r="AE170" s="615"/>
      <c r="AF170" s="615"/>
      <c r="AG170" s="615"/>
      <c r="AH170" s="615"/>
      <c r="AI170" s="615"/>
      <c r="AJ170" s="615"/>
      <c r="AK170" s="615"/>
      <c r="AL170" s="615"/>
      <c r="AM170" s="615"/>
      <c r="AN170" s="615"/>
      <c r="AO170" s="615"/>
      <c r="AP170" s="615"/>
      <c r="AQ170" s="615"/>
      <c r="AR170" s="615"/>
      <c r="AS170" s="615"/>
      <c r="AT170" s="615"/>
      <c r="AU170" s="615"/>
      <c r="AV170" s="615"/>
      <c r="AW170" s="615"/>
      <c r="AX170" s="615"/>
      <c r="AY170" s="615"/>
      <c r="AZ170" s="615"/>
      <c r="BA170" s="615"/>
      <c r="BB170" s="615"/>
      <c r="BC170" s="615"/>
      <c r="BD170" s="615"/>
      <c r="BE170" s="615"/>
      <c r="BF170" s="615"/>
      <c r="BG170" s="615"/>
      <c r="BH170" s="615"/>
      <c r="BI170" s="615"/>
      <c r="BJ170" s="615"/>
      <c r="BK170" s="615"/>
      <c r="BL170" s="615"/>
      <c r="BM170" s="615"/>
      <c r="BN170" s="615"/>
      <c r="BO170" s="615"/>
      <c r="BP170" s="615"/>
      <c r="BQ170" s="615"/>
      <c r="BR170" s="615"/>
      <c r="BS170" s="615"/>
      <c r="BT170" s="615"/>
      <c r="BU170" s="615"/>
      <c r="BV170" s="615"/>
      <c r="BW170" s="615"/>
      <c r="BX170" s="615"/>
      <c r="BY170" s="615"/>
      <c r="BZ170" s="615"/>
      <c r="CA170" s="615"/>
      <c r="CB170" s="615"/>
      <c r="CC170" s="615"/>
      <c r="CD170" s="616"/>
      <c r="CE170" s="26"/>
      <c r="CF170" s="27"/>
    </row>
    <row r="171" spans="2:84" ht="3.9" customHeight="1" x14ac:dyDescent="0.2">
      <c r="B171" s="28"/>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7"/>
    </row>
    <row r="172" spans="2:84" x14ac:dyDescent="0.2">
      <c r="B172" s="28"/>
      <c r="C172" s="568" t="s">
        <v>158</v>
      </c>
      <c r="D172" s="568"/>
      <c r="E172" s="568"/>
      <c r="F172" s="568"/>
      <c r="G172" s="568"/>
      <c r="H172" s="568"/>
      <c r="I172" s="568"/>
      <c r="J172" s="568"/>
      <c r="K172" s="614"/>
      <c r="L172" s="615"/>
      <c r="M172" s="615"/>
      <c r="N172" s="615"/>
      <c r="O172" s="615"/>
      <c r="P172" s="615"/>
      <c r="Q172" s="615"/>
      <c r="R172" s="615"/>
      <c r="S172" s="615"/>
      <c r="T172" s="615"/>
      <c r="U172" s="615"/>
      <c r="V172" s="615"/>
      <c r="W172" s="615"/>
      <c r="X172" s="615"/>
      <c r="Y172" s="615"/>
      <c r="Z172" s="615"/>
      <c r="AA172" s="615"/>
      <c r="AB172" s="615"/>
      <c r="AC172" s="615"/>
      <c r="AD172" s="615"/>
      <c r="AE172" s="615"/>
      <c r="AF172" s="615"/>
      <c r="AG172" s="615"/>
      <c r="AH172" s="615"/>
      <c r="AI172" s="615"/>
      <c r="AJ172" s="615"/>
      <c r="AK172" s="615"/>
      <c r="AL172" s="615"/>
      <c r="AM172" s="615"/>
      <c r="AN172" s="615"/>
      <c r="AO172" s="615"/>
      <c r="AP172" s="615"/>
      <c r="AQ172" s="615"/>
      <c r="AR172" s="615"/>
      <c r="AS172" s="615"/>
      <c r="AT172" s="615"/>
      <c r="AU172" s="615"/>
      <c r="AV172" s="615"/>
      <c r="AW172" s="615"/>
      <c r="AX172" s="615"/>
      <c r="AY172" s="615"/>
      <c r="AZ172" s="615"/>
      <c r="BA172" s="615"/>
      <c r="BB172" s="615"/>
      <c r="BC172" s="615"/>
      <c r="BD172" s="615"/>
      <c r="BE172" s="615"/>
      <c r="BF172" s="615"/>
      <c r="BG172" s="615"/>
      <c r="BH172" s="615"/>
      <c r="BI172" s="615"/>
      <c r="BJ172" s="615"/>
      <c r="BK172" s="615"/>
      <c r="BL172" s="615"/>
      <c r="BM172" s="615"/>
      <c r="BN172" s="615"/>
      <c r="BO172" s="615"/>
      <c r="BP172" s="615"/>
      <c r="BQ172" s="615"/>
      <c r="BR172" s="615"/>
      <c r="BS172" s="615"/>
      <c r="BT172" s="615"/>
      <c r="BU172" s="615"/>
      <c r="BV172" s="615"/>
      <c r="BW172" s="615"/>
      <c r="BX172" s="615"/>
      <c r="BY172" s="615"/>
      <c r="BZ172" s="615"/>
      <c r="CA172" s="615"/>
      <c r="CB172" s="615"/>
      <c r="CC172" s="615"/>
      <c r="CD172" s="616"/>
      <c r="CE172" s="26"/>
      <c r="CF172" s="27"/>
    </row>
    <row r="173" spans="2:84" ht="8.25" customHeight="1" x14ac:dyDescent="0.2">
      <c r="B173" s="28"/>
      <c r="C173" s="26"/>
      <c r="D173" s="26"/>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26"/>
      <c r="CE173" s="26"/>
      <c r="CF173" s="27"/>
    </row>
    <row r="174" spans="2:84" ht="8.25" customHeight="1" x14ac:dyDescent="0.2">
      <c r="B174" s="28"/>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7"/>
    </row>
    <row r="175" spans="2:84" x14ac:dyDescent="0.2">
      <c r="B175" s="28"/>
      <c r="C175" s="26" t="s">
        <v>1026</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7"/>
    </row>
    <row r="176" spans="2:84" ht="8.25" customHeight="1" x14ac:dyDescent="0.2">
      <c r="B176" s="28"/>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7"/>
    </row>
    <row r="177" spans="2:84" x14ac:dyDescent="0.2">
      <c r="B177" s="28"/>
      <c r="C177" s="568" t="s">
        <v>159</v>
      </c>
      <c r="D177" s="568"/>
      <c r="E177" s="568"/>
      <c r="F177" s="568"/>
      <c r="G177" s="568"/>
      <c r="H177" s="568"/>
      <c r="I177" s="568"/>
      <c r="J177" s="568"/>
      <c r="K177" s="568"/>
      <c r="L177" s="568"/>
      <c r="M177" s="568"/>
      <c r="N177" s="568"/>
      <c r="O177" s="582"/>
      <c r="P177" s="583"/>
      <c r="Q177" s="583"/>
      <c r="R177" s="583"/>
      <c r="S177" s="583"/>
      <c r="T177" s="583"/>
      <c r="U177" s="583"/>
      <c r="V177" s="583"/>
      <c r="W177" s="583"/>
      <c r="X177" s="583"/>
      <c r="Y177" s="583"/>
      <c r="Z177" s="583"/>
      <c r="AA177" s="583"/>
      <c r="AB177" s="583"/>
      <c r="AC177" s="583"/>
      <c r="AD177" s="583"/>
      <c r="AE177" s="583"/>
      <c r="AF177" s="583"/>
      <c r="AG177" s="583"/>
      <c r="AH177" s="583"/>
      <c r="AI177" s="583"/>
      <c r="AJ177" s="583"/>
      <c r="AK177" s="583"/>
      <c r="AL177" s="583"/>
      <c r="AM177" s="583"/>
      <c r="AN177" s="583"/>
      <c r="AO177" s="583"/>
      <c r="AP177" s="583"/>
      <c r="AQ177" s="583"/>
      <c r="AR177" s="583"/>
      <c r="AS177" s="583"/>
      <c r="AT177" s="583"/>
      <c r="AU177" s="583"/>
      <c r="AV177" s="583"/>
      <c r="AW177" s="583"/>
      <c r="AX177" s="583"/>
      <c r="AY177" s="583"/>
      <c r="AZ177" s="583"/>
      <c r="BA177" s="583"/>
      <c r="BB177" s="583"/>
      <c r="BC177" s="583"/>
      <c r="BD177" s="583"/>
      <c r="BE177" s="583"/>
      <c r="BF177" s="583"/>
      <c r="BG177" s="583"/>
      <c r="BH177" s="583"/>
      <c r="BI177" s="583"/>
      <c r="BJ177" s="583"/>
      <c r="BK177" s="583"/>
      <c r="BL177" s="583"/>
      <c r="BM177" s="583"/>
      <c r="BN177" s="583"/>
      <c r="BO177" s="583"/>
      <c r="BP177" s="583"/>
      <c r="BQ177" s="583"/>
      <c r="BR177" s="583"/>
      <c r="BS177" s="583"/>
      <c r="BT177" s="583"/>
      <c r="BU177" s="583"/>
      <c r="BV177" s="583"/>
      <c r="BW177" s="583"/>
      <c r="BX177" s="583"/>
      <c r="BY177" s="583"/>
      <c r="BZ177" s="583"/>
      <c r="CA177" s="583"/>
      <c r="CB177" s="583"/>
      <c r="CC177" s="583"/>
      <c r="CD177" s="584"/>
      <c r="CE177" s="26"/>
      <c r="CF177" s="27"/>
    </row>
    <row r="178" spans="2:84" ht="3.9" customHeight="1" x14ac:dyDescent="0.2">
      <c r="B178" s="28"/>
      <c r="C178" s="26"/>
      <c r="D178" s="26"/>
      <c r="E178" s="26"/>
      <c r="F178" s="26"/>
      <c r="G178" s="26"/>
      <c r="H178" s="26"/>
      <c r="I178" s="26"/>
      <c r="J178" s="26"/>
      <c r="K178" s="26"/>
      <c r="L178" s="26"/>
      <c r="M178" s="26"/>
      <c r="N178" s="26"/>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26"/>
      <c r="CF178" s="27"/>
    </row>
    <row r="179" spans="2:84" x14ac:dyDescent="0.2">
      <c r="B179" s="28"/>
      <c r="C179" s="568" t="s">
        <v>160</v>
      </c>
      <c r="D179" s="568"/>
      <c r="E179" s="568"/>
      <c r="F179" s="568"/>
      <c r="G179" s="568"/>
      <c r="H179" s="568"/>
      <c r="I179" s="568"/>
      <c r="J179" s="568"/>
      <c r="K179" s="568"/>
      <c r="L179" s="568"/>
      <c r="M179" s="568"/>
      <c r="N179" s="568"/>
      <c r="O179" s="582"/>
      <c r="P179" s="583"/>
      <c r="Q179" s="583"/>
      <c r="R179" s="583"/>
      <c r="S179" s="583"/>
      <c r="T179" s="583"/>
      <c r="U179" s="583"/>
      <c r="V179" s="583"/>
      <c r="W179" s="583"/>
      <c r="X179" s="583"/>
      <c r="Y179" s="583"/>
      <c r="Z179" s="583"/>
      <c r="AA179" s="583"/>
      <c r="AB179" s="583"/>
      <c r="AC179" s="583"/>
      <c r="AD179" s="583"/>
      <c r="AE179" s="583"/>
      <c r="AF179" s="583"/>
      <c r="AG179" s="583"/>
      <c r="AH179" s="583"/>
      <c r="AI179" s="583"/>
      <c r="AJ179" s="583"/>
      <c r="AK179" s="583"/>
      <c r="AL179" s="583"/>
      <c r="AM179" s="583"/>
      <c r="AN179" s="583"/>
      <c r="AO179" s="583"/>
      <c r="AP179" s="583"/>
      <c r="AQ179" s="583"/>
      <c r="AR179" s="583"/>
      <c r="AS179" s="583"/>
      <c r="AT179" s="583"/>
      <c r="AU179" s="583"/>
      <c r="AV179" s="583"/>
      <c r="AW179" s="583"/>
      <c r="AX179" s="583"/>
      <c r="AY179" s="583"/>
      <c r="AZ179" s="583"/>
      <c r="BA179" s="583"/>
      <c r="BB179" s="583"/>
      <c r="BC179" s="583"/>
      <c r="BD179" s="583"/>
      <c r="BE179" s="583"/>
      <c r="BF179" s="583"/>
      <c r="BG179" s="583"/>
      <c r="BH179" s="583"/>
      <c r="BI179" s="583"/>
      <c r="BJ179" s="583"/>
      <c r="BK179" s="583"/>
      <c r="BL179" s="583"/>
      <c r="BM179" s="583"/>
      <c r="BN179" s="583"/>
      <c r="BO179" s="583"/>
      <c r="BP179" s="583"/>
      <c r="BQ179" s="583"/>
      <c r="BR179" s="583"/>
      <c r="BS179" s="583"/>
      <c r="BT179" s="583"/>
      <c r="BU179" s="583"/>
      <c r="BV179" s="583"/>
      <c r="BW179" s="583"/>
      <c r="BX179" s="583"/>
      <c r="BY179" s="583"/>
      <c r="BZ179" s="583"/>
      <c r="CA179" s="583"/>
      <c r="CB179" s="583"/>
      <c r="CC179" s="583"/>
      <c r="CD179" s="584"/>
      <c r="CE179" s="26"/>
      <c r="CF179" s="27"/>
    </row>
    <row r="180" spans="2:84" ht="3.9" customHeight="1" x14ac:dyDescent="0.2">
      <c r="B180" s="28"/>
      <c r="C180" s="26"/>
      <c r="D180" s="26"/>
      <c r="E180" s="26"/>
      <c r="F180" s="26"/>
      <c r="G180" s="26"/>
      <c r="H180" s="26"/>
      <c r="I180" s="26"/>
      <c r="J180" s="26"/>
      <c r="K180" s="26"/>
      <c r="L180" s="26"/>
      <c r="M180" s="26"/>
      <c r="N180" s="26"/>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26"/>
      <c r="CF180" s="27"/>
    </row>
    <row r="181" spans="2:84" x14ac:dyDescent="0.2">
      <c r="B181" s="28"/>
      <c r="C181" s="568" t="s">
        <v>161</v>
      </c>
      <c r="D181" s="568"/>
      <c r="E181" s="568"/>
      <c r="F181" s="568"/>
      <c r="G181" s="568"/>
      <c r="H181" s="568"/>
      <c r="I181" s="568"/>
      <c r="J181" s="568"/>
      <c r="K181" s="568"/>
      <c r="L181" s="568"/>
      <c r="M181" s="568"/>
      <c r="N181" s="568"/>
      <c r="O181" s="582"/>
      <c r="P181" s="583"/>
      <c r="Q181" s="583"/>
      <c r="R181" s="583"/>
      <c r="S181" s="583"/>
      <c r="T181" s="583"/>
      <c r="U181" s="583"/>
      <c r="V181" s="583"/>
      <c r="W181" s="583"/>
      <c r="X181" s="583"/>
      <c r="Y181" s="583"/>
      <c r="Z181" s="583"/>
      <c r="AA181" s="583"/>
      <c r="AB181" s="583"/>
      <c r="AC181" s="583"/>
      <c r="AD181" s="583"/>
      <c r="AE181" s="583"/>
      <c r="AF181" s="583"/>
      <c r="AG181" s="583"/>
      <c r="AH181" s="583"/>
      <c r="AI181" s="583"/>
      <c r="AJ181" s="583"/>
      <c r="AK181" s="583"/>
      <c r="AL181" s="583"/>
      <c r="AM181" s="583"/>
      <c r="AN181" s="583"/>
      <c r="AO181" s="583"/>
      <c r="AP181" s="583"/>
      <c r="AQ181" s="583"/>
      <c r="AR181" s="583"/>
      <c r="AS181" s="583"/>
      <c r="AT181" s="583"/>
      <c r="AU181" s="583"/>
      <c r="AV181" s="583"/>
      <c r="AW181" s="583"/>
      <c r="AX181" s="583"/>
      <c r="AY181" s="583"/>
      <c r="AZ181" s="583"/>
      <c r="BA181" s="583"/>
      <c r="BB181" s="583"/>
      <c r="BC181" s="583"/>
      <c r="BD181" s="583"/>
      <c r="BE181" s="583"/>
      <c r="BF181" s="583"/>
      <c r="BG181" s="583"/>
      <c r="BH181" s="583"/>
      <c r="BI181" s="583"/>
      <c r="BJ181" s="583"/>
      <c r="BK181" s="583"/>
      <c r="BL181" s="583"/>
      <c r="BM181" s="583"/>
      <c r="BN181" s="583"/>
      <c r="BO181" s="583"/>
      <c r="BP181" s="583"/>
      <c r="BQ181" s="583"/>
      <c r="BR181" s="583"/>
      <c r="BS181" s="583"/>
      <c r="BT181" s="583"/>
      <c r="BU181" s="583"/>
      <c r="BV181" s="583"/>
      <c r="BW181" s="583"/>
      <c r="BX181" s="583"/>
      <c r="BY181" s="583"/>
      <c r="BZ181" s="583"/>
      <c r="CA181" s="583"/>
      <c r="CB181" s="583"/>
      <c r="CC181" s="583"/>
      <c r="CD181" s="584"/>
      <c r="CE181" s="26"/>
      <c r="CF181" s="27"/>
    </row>
    <row r="182" spans="2:84" ht="8.25" customHeight="1" x14ac:dyDescent="0.2">
      <c r="B182" s="28"/>
      <c r="C182" s="26"/>
      <c r="D182" s="26"/>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26"/>
      <c r="CE182" s="26"/>
      <c r="CF182" s="27"/>
    </row>
    <row r="183" spans="2:84" ht="8.25" customHeight="1" x14ac:dyDescent="0.2">
      <c r="B183" s="28"/>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7"/>
    </row>
    <row r="184" spans="2:84" x14ac:dyDescent="0.2">
      <c r="B184" s="28"/>
      <c r="C184" s="26" t="s">
        <v>1027</v>
      </c>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7"/>
    </row>
    <row r="185" spans="2:84" ht="8.25" customHeight="1" x14ac:dyDescent="0.2">
      <c r="B185" s="28"/>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7"/>
    </row>
    <row r="186" spans="2:84" x14ac:dyDescent="0.2">
      <c r="B186" s="28"/>
      <c r="C186" s="568" t="s">
        <v>1256</v>
      </c>
      <c r="D186" s="568"/>
      <c r="E186" s="568"/>
      <c r="F186" s="568"/>
      <c r="G186" s="568"/>
      <c r="H186" s="568"/>
      <c r="I186" s="568"/>
      <c r="J186" s="568"/>
      <c r="K186" s="568"/>
      <c r="L186" s="568"/>
      <c r="M186" s="568"/>
      <c r="N186" s="568"/>
      <c r="O186" s="582"/>
      <c r="P186" s="583"/>
      <c r="Q186" s="583"/>
      <c r="R186" s="583"/>
      <c r="S186" s="583"/>
      <c r="T186" s="583"/>
      <c r="U186" s="583"/>
      <c r="V186" s="583"/>
      <c r="W186" s="583"/>
      <c r="X186" s="583"/>
      <c r="Y186" s="583"/>
      <c r="Z186" s="583"/>
      <c r="AA186" s="583"/>
      <c r="AB186" s="583"/>
      <c r="AC186" s="583"/>
      <c r="AD186" s="583"/>
      <c r="AE186" s="583"/>
      <c r="AF186" s="583"/>
      <c r="AG186" s="583"/>
      <c r="AH186" s="583"/>
      <c r="AI186" s="583"/>
      <c r="AJ186" s="583"/>
      <c r="AK186" s="583"/>
      <c r="AL186" s="583"/>
      <c r="AM186" s="583"/>
      <c r="AN186" s="583"/>
      <c r="AO186" s="583"/>
      <c r="AP186" s="583"/>
      <c r="AQ186" s="583"/>
      <c r="AR186" s="583"/>
      <c r="AS186" s="583"/>
      <c r="AT186" s="583"/>
      <c r="AU186" s="583"/>
      <c r="AV186" s="583"/>
      <c r="AW186" s="583"/>
      <c r="AX186" s="583"/>
      <c r="AY186" s="583"/>
      <c r="AZ186" s="583"/>
      <c r="BA186" s="583"/>
      <c r="BB186" s="583"/>
      <c r="BC186" s="583"/>
      <c r="BD186" s="583"/>
      <c r="BE186" s="583"/>
      <c r="BF186" s="583"/>
      <c r="BG186" s="583"/>
      <c r="BH186" s="583"/>
      <c r="BI186" s="583"/>
      <c r="BJ186" s="583"/>
      <c r="BK186" s="583"/>
      <c r="BL186" s="583"/>
      <c r="BM186" s="583"/>
      <c r="BN186" s="583"/>
      <c r="BO186" s="583"/>
      <c r="BP186" s="583"/>
      <c r="BQ186" s="583"/>
      <c r="BR186" s="583"/>
      <c r="BS186" s="583"/>
      <c r="BT186" s="583"/>
      <c r="BU186" s="583"/>
      <c r="BV186" s="583"/>
      <c r="BW186" s="583"/>
      <c r="BX186" s="583"/>
      <c r="BY186" s="583"/>
      <c r="BZ186" s="583"/>
      <c r="CA186" s="583"/>
      <c r="CB186" s="583"/>
      <c r="CC186" s="583"/>
      <c r="CD186" s="584"/>
      <c r="CE186" s="26"/>
      <c r="CF186" s="27"/>
    </row>
    <row r="187" spans="2:84" ht="3.9" customHeight="1" x14ac:dyDescent="0.2">
      <c r="B187" s="28"/>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7"/>
    </row>
    <row r="188" spans="2:84" x14ac:dyDescent="0.2">
      <c r="B188" s="28"/>
      <c r="C188" s="568" t="s">
        <v>1257</v>
      </c>
      <c r="D188" s="568"/>
      <c r="E188" s="568"/>
      <c r="F188" s="568"/>
      <c r="G188" s="568"/>
      <c r="H188" s="568"/>
      <c r="I188" s="568"/>
      <c r="J188" s="568"/>
      <c r="K188" s="568"/>
      <c r="L188" s="568"/>
      <c r="M188" s="568"/>
      <c r="N188" s="568"/>
      <c r="O188" s="582"/>
      <c r="P188" s="583"/>
      <c r="Q188" s="583"/>
      <c r="R188" s="583"/>
      <c r="S188" s="583"/>
      <c r="T188" s="583"/>
      <c r="U188" s="583"/>
      <c r="V188" s="583"/>
      <c r="W188" s="583"/>
      <c r="X188" s="583"/>
      <c r="Y188" s="583"/>
      <c r="Z188" s="583"/>
      <c r="AA188" s="583"/>
      <c r="AB188" s="583"/>
      <c r="AC188" s="583"/>
      <c r="AD188" s="583"/>
      <c r="AE188" s="583"/>
      <c r="AF188" s="583"/>
      <c r="AG188" s="583"/>
      <c r="AH188" s="583"/>
      <c r="AI188" s="583"/>
      <c r="AJ188" s="583"/>
      <c r="AK188" s="583"/>
      <c r="AL188" s="583"/>
      <c r="AM188" s="583"/>
      <c r="AN188" s="583"/>
      <c r="AO188" s="583"/>
      <c r="AP188" s="583"/>
      <c r="AQ188" s="583"/>
      <c r="AR188" s="583"/>
      <c r="AS188" s="583"/>
      <c r="AT188" s="583"/>
      <c r="AU188" s="583"/>
      <c r="AV188" s="583"/>
      <c r="AW188" s="583"/>
      <c r="AX188" s="583"/>
      <c r="AY188" s="583"/>
      <c r="AZ188" s="583"/>
      <c r="BA188" s="583"/>
      <c r="BB188" s="583"/>
      <c r="BC188" s="583"/>
      <c r="BD188" s="583"/>
      <c r="BE188" s="583"/>
      <c r="BF188" s="583"/>
      <c r="BG188" s="583"/>
      <c r="BH188" s="583"/>
      <c r="BI188" s="583"/>
      <c r="BJ188" s="583"/>
      <c r="BK188" s="583"/>
      <c r="BL188" s="583"/>
      <c r="BM188" s="583"/>
      <c r="BN188" s="583"/>
      <c r="BO188" s="583"/>
      <c r="BP188" s="583"/>
      <c r="BQ188" s="583"/>
      <c r="BR188" s="583"/>
      <c r="BS188" s="583"/>
      <c r="BT188" s="583"/>
      <c r="BU188" s="583"/>
      <c r="BV188" s="583"/>
      <c r="BW188" s="583"/>
      <c r="BX188" s="583"/>
      <c r="BY188" s="583"/>
      <c r="BZ188" s="583"/>
      <c r="CA188" s="583"/>
      <c r="CB188" s="583"/>
      <c r="CC188" s="583"/>
      <c r="CD188" s="584"/>
      <c r="CE188" s="26"/>
      <c r="CF188" s="27"/>
    </row>
    <row r="189" spans="2:84" ht="3.9" customHeight="1" x14ac:dyDescent="0.2">
      <c r="B189" s="28"/>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7"/>
    </row>
    <row r="190" spans="2:84" x14ac:dyDescent="0.2">
      <c r="B190" s="28"/>
      <c r="C190" s="568" t="s">
        <v>1258</v>
      </c>
      <c r="D190" s="568"/>
      <c r="E190" s="568"/>
      <c r="F190" s="568"/>
      <c r="G190" s="568"/>
      <c r="H190" s="568"/>
      <c r="I190" s="568"/>
      <c r="J190" s="568"/>
      <c r="K190" s="568"/>
      <c r="L190" s="568"/>
      <c r="M190" s="568"/>
      <c r="N190" s="568"/>
      <c r="O190" s="582"/>
      <c r="P190" s="583"/>
      <c r="Q190" s="583"/>
      <c r="R190" s="583"/>
      <c r="S190" s="583"/>
      <c r="T190" s="583"/>
      <c r="U190" s="583"/>
      <c r="V190" s="583"/>
      <c r="W190" s="583"/>
      <c r="X190" s="583"/>
      <c r="Y190" s="583"/>
      <c r="Z190" s="583"/>
      <c r="AA190" s="583"/>
      <c r="AB190" s="583"/>
      <c r="AC190" s="583"/>
      <c r="AD190" s="583"/>
      <c r="AE190" s="583"/>
      <c r="AF190" s="583"/>
      <c r="AG190" s="583"/>
      <c r="AH190" s="583"/>
      <c r="AI190" s="583"/>
      <c r="AJ190" s="583"/>
      <c r="AK190" s="583"/>
      <c r="AL190" s="583"/>
      <c r="AM190" s="583"/>
      <c r="AN190" s="583"/>
      <c r="AO190" s="583"/>
      <c r="AP190" s="583"/>
      <c r="AQ190" s="583"/>
      <c r="AR190" s="583"/>
      <c r="AS190" s="583"/>
      <c r="AT190" s="583"/>
      <c r="AU190" s="583"/>
      <c r="AV190" s="583"/>
      <c r="AW190" s="583"/>
      <c r="AX190" s="583"/>
      <c r="AY190" s="583"/>
      <c r="AZ190" s="583"/>
      <c r="BA190" s="583"/>
      <c r="BB190" s="583"/>
      <c r="BC190" s="583"/>
      <c r="BD190" s="583"/>
      <c r="BE190" s="583"/>
      <c r="BF190" s="583"/>
      <c r="BG190" s="583"/>
      <c r="BH190" s="583"/>
      <c r="BI190" s="583"/>
      <c r="BJ190" s="583"/>
      <c r="BK190" s="583"/>
      <c r="BL190" s="583"/>
      <c r="BM190" s="583"/>
      <c r="BN190" s="583"/>
      <c r="BO190" s="583"/>
      <c r="BP190" s="583"/>
      <c r="BQ190" s="583"/>
      <c r="BR190" s="583"/>
      <c r="BS190" s="583"/>
      <c r="BT190" s="583"/>
      <c r="BU190" s="583"/>
      <c r="BV190" s="583"/>
      <c r="BW190" s="583"/>
      <c r="BX190" s="583"/>
      <c r="BY190" s="583"/>
      <c r="BZ190" s="583"/>
      <c r="CA190" s="583"/>
      <c r="CB190" s="583"/>
      <c r="CC190" s="583"/>
      <c r="CD190" s="584"/>
      <c r="CE190" s="26"/>
      <c r="CF190" s="27"/>
    </row>
    <row r="191" spans="2:84" ht="8.25" customHeight="1" x14ac:dyDescent="0.2">
      <c r="B191" s="28"/>
      <c r="C191" s="26"/>
      <c r="D191" s="26"/>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26"/>
      <c r="CE191" s="26"/>
      <c r="CF191" s="27"/>
    </row>
    <row r="192" spans="2:84" ht="8.25" customHeight="1" x14ac:dyDescent="0.2">
      <c r="B192" s="28"/>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7"/>
    </row>
    <row r="193" spans="2:84" x14ac:dyDescent="0.2">
      <c r="B193" s="28"/>
      <c r="C193" s="26" t="s">
        <v>1028</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7"/>
    </row>
    <row r="194" spans="2:84" ht="8.25" customHeight="1" x14ac:dyDescent="0.2">
      <c r="B194" s="28"/>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7"/>
    </row>
    <row r="195" spans="2:84" x14ac:dyDescent="0.2">
      <c r="B195" s="28"/>
      <c r="C195" s="568" t="s">
        <v>184</v>
      </c>
      <c r="D195" s="568"/>
      <c r="E195" s="568"/>
      <c r="F195" s="568"/>
      <c r="G195" s="568"/>
      <c r="H195" s="581"/>
      <c r="I195" s="582"/>
      <c r="J195" s="583"/>
      <c r="K195" s="583"/>
      <c r="L195" s="583"/>
      <c r="M195" s="583"/>
      <c r="N195" s="583"/>
      <c r="O195" s="583"/>
      <c r="P195" s="583"/>
      <c r="Q195" s="584"/>
      <c r="R195" s="26"/>
      <c r="S195" s="29" t="s">
        <v>1034</v>
      </c>
      <c r="T195" s="26"/>
      <c r="U195" s="29"/>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7"/>
    </row>
    <row r="196" spans="2:84" ht="3.9" customHeight="1" x14ac:dyDescent="0.2">
      <c r="B196" s="28"/>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7"/>
    </row>
    <row r="197" spans="2:84" ht="10.5" customHeight="1" x14ac:dyDescent="0.2">
      <c r="B197" s="28"/>
      <c r="C197" s="26"/>
      <c r="D197" s="50" t="s">
        <v>197</v>
      </c>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7"/>
    </row>
    <row r="198" spans="2:84" ht="3.9" customHeight="1" x14ac:dyDescent="0.2">
      <c r="B198" s="28"/>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7"/>
    </row>
    <row r="199" spans="2:84" x14ac:dyDescent="0.2">
      <c r="B199" s="28"/>
      <c r="C199" s="576" t="str">
        <f>IF(I195="学術論文","著者名:",IF(I195="著書","著者名:",IF(I195="産業財産権","発明者名:","著者名又は発明者名:")))</f>
        <v>著者名又は発明者名:</v>
      </c>
      <c r="D199" s="576"/>
      <c r="E199" s="576"/>
      <c r="F199" s="576"/>
      <c r="G199" s="576"/>
      <c r="H199" s="576"/>
      <c r="I199" s="576"/>
      <c r="J199" s="576"/>
      <c r="K199" s="576"/>
      <c r="L199" s="576"/>
      <c r="M199" s="576"/>
      <c r="N199" s="576"/>
      <c r="O199" s="576"/>
      <c r="P199" s="576"/>
      <c r="Q199" s="576"/>
      <c r="R199" s="45"/>
      <c r="S199" s="570"/>
      <c r="T199" s="571"/>
      <c r="U199" s="571"/>
      <c r="V199" s="571"/>
      <c r="W199" s="571"/>
      <c r="X199" s="571"/>
      <c r="Y199" s="571"/>
      <c r="Z199" s="571"/>
      <c r="AA199" s="571"/>
      <c r="AB199" s="571"/>
      <c r="AC199" s="571"/>
      <c r="AD199" s="571"/>
      <c r="AE199" s="571"/>
      <c r="AF199" s="571"/>
      <c r="AG199" s="571"/>
      <c r="AH199" s="571"/>
      <c r="AI199" s="571"/>
      <c r="AJ199" s="571"/>
      <c r="AK199" s="571"/>
      <c r="AL199" s="571"/>
      <c r="AM199" s="571"/>
      <c r="AN199" s="571"/>
      <c r="AO199" s="571"/>
      <c r="AP199" s="571"/>
      <c r="AQ199" s="571"/>
      <c r="AR199" s="571"/>
      <c r="AS199" s="571"/>
      <c r="AT199" s="571"/>
      <c r="AU199" s="571"/>
      <c r="AV199" s="571"/>
      <c r="AW199" s="571"/>
      <c r="AX199" s="571"/>
      <c r="AY199" s="571"/>
      <c r="AZ199" s="571"/>
      <c r="BA199" s="571"/>
      <c r="BB199" s="571"/>
      <c r="BC199" s="571"/>
      <c r="BD199" s="571"/>
      <c r="BE199" s="571"/>
      <c r="BF199" s="571"/>
      <c r="BG199" s="571"/>
      <c r="BH199" s="571"/>
      <c r="BI199" s="571"/>
      <c r="BJ199" s="571"/>
      <c r="BK199" s="571"/>
      <c r="BL199" s="571"/>
      <c r="BM199" s="571"/>
      <c r="BN199" s="571"/>
      <c r="BO199" s="571"/>
      <c r="BP199" s="571"/>
      <c r="BQ199" s="571"/>
      <c r="BR199" s="571"/>
      <c r="BS199" s="571"/>
      <c r="BT199" s="571"/>
      <c r="BU199" s="571"/>
      <c r="BV199" s="571"/>
      <c r="BW199" s="571"/>
      <c r="BX199" s="571"/>
      <c r="BY199" s="571"/>
      <c r="BZ199" s="571"/>
      <c r="CA199" s="571"/>
      <c r="CB199" s="571"/>
      <c r="CC199" s="571"/>
      <c r="CD199" s="572"/>
      <c r="CE199" s="26"/>
      <c r="CF199" s="27"/>
    </row>
    <row r="200" spans="2:84" x14ac:dyDescent="0.2">
      <c r="B200" s="28"/>
      <c r="C200" s="576"/>
      <c r="D200" s="576"/>
      <c r="E200" s="576"/>
      <c r="F200" s="576"/>
      <c r="G200" s="576"/>
      <c r="H200" s="576"/>
      <c r="I200" s="576"/>
      <c r="J200" s="576"/>
      <c r="K200" s="576"/>
      <c r="L200" s="576"/>
      <c r="M200" s="576"/>
      <c r="N200" s="576"/>
      <c r="O200" s="576"/>
      <c r="P200" s="576"/>
      <c r="Q200" s="576"/>
      <c r="R200" s="45"/>
      <c r="S200" s="577"/>
      <c r="T200" s="578"/>
      <c r="U200" s="578"/>
      <c r="V200" s="578"/>
      <c r="W200" s="578"/>
      <c r="X200" s="578"/>
      <c r="Y200" s="578"/>
      <c r="Z200" s="578"/>
      <c r="AA200" s="578"/>
      <c r="AB200" s="578"/>
      <c r="AC200" s="578"/>
      <c r="AD200" s="578"/>
      <c r="AE200" s="578"/>
      <c r="AF200" s="578"/>
      <c r="AG200" s="578"/>
      <c r="AH200" s="578"/>
      <c r="AI200" s="578"/>
      <c r="AJ200" s="578"/>
      <c r="AK200" s="578"/>
      <c r="AL200" s="578"/>
      <c r="AM200" s="578"/>
      <c r="AN200" s="578"/>
      <c r="AO200" s="578"/>
      <c r="AP200" s="578"/>
      <c r="AQ200" s="578"/>
      <c r="AR200" s="578"/>
      <c r="AS200" s="578"/>
      <c r="AT200" s="578"/>
      <c r="AU200" s="578"/>
      <c r="AV200" s="578"/>
      <c r="AW200" s="578"/>
      <c r="AX200" s="578"/>
      <c r="AY200" s="578"/>
      <c r="AZ200" s="578"/>
      <c r="BA200" s="578"/>
      <c r="BB200" s="578"/>
      <c r="BC200" s="578"/>
      <c r="BD200" s="578"/>
      <c r="BE200" s="578"/>
      <c r="BF200" s="578"/>
      <c r="BG200" s="578"/>
      <c r="BH200" s="578"/>
      <c r="BI200" s="578"/>
      <c r="BJ200" s="578"/>
      <c r="BK200" s="578"/>
      <c r="BL200" s="578"/>
      <c r="BM200" s="578"/>
      <c r="BN200" s="578"/>
      <c r="BO200" s="578"/>
      <c r="BP200" s="578"/>
      <c r="BQ200" s="578"/>
      <c r="BR200" s="578"/>
      <c r="BS200" s="578"/>
      <c r="BT200" s="578"/>
      <c r="BU200" s="578"/>
      <c r="BV200" s="578"/>
      <c r="BW200" s="578"/>
      <c r="BX200" s="578"/>
      <c r="BY200" s="578"/>
      <c r="BZ200" s="578"/>
      <c r="CA200" s="578"/>
      <c r="CB200" s="578"/>
      <c r="CC200" s="578"/>
      <c r="CD200" s="579"/>
      <c r="CE200" s="26"/>
      <c r="CF200" s="27"/>
    </row>
    <row r="201" spans="2:84" x14ac:dyDescent="0.2">
      <c r="B201" s="28"/>
      <c r="C201" s="576"/>
      <c r="D201" s="576"/>
      <c r="E201" s="576"/>
      <c r="F201" s="576"/>
      <c r="G201" s="576"/>
      <c r="H201" s="576"/>
      <c r="I201" s="576"/>
      <c r="J201" s="576"/>
      <c r="K201" s="576"/>
      <c r="L201" s="576"/>
      <c r="M201" s="576"/>
      <c r="N201" s="576"/>
      <c r="O201" s="576"/>
      <c r="P201" s="576"/>
      <c r="Q201" s="576"/>
      <c r="R201" s="45"/>
      <c r="S201" s="573"/>
      <c r="T201" s="574"/>
      <c r="U201" s="574"/>
      <c r="V201" s="574"/>
      <c r="W201" s="574"/>
      <c r="X201" s="574"/>
      <c r="Y201" s="574"/>
      <c r="Z201" s="574"/>
      <c r="AA201" s="574"/>
      <c r="AB201" s="574"/>
      <c r="AC201" s="574"/>
      <c r="AD201" s="574"/>
      <c r="AE201" s="574"/>
      <c r="AF201" s="574"/>
      <c r="AG201" s="574"/>
      <c r="AH201" s="574"/>
      <c r="AI201" s="574"/>
      <c r="AJ201" s="574"/>
      <c r="AK201" s="574"/>
      <c r="AL201" s="574"/>
      <c r="AM201" s="574"/>
      <c r="AN201" s="574"/>
      <c r="AO201" s="574"/>
      <c r="AP201" s="574"/>
      <c r="AQ201" s="574"/>
      <c r="AR201" s="574"/>
      <c r="AS201" s="574"/>
      <c r="AT201" s="574"/>
      <c r="AU201" s="574"/>
      <c r="AV201" s="574"/>
      <c r="AW201" s="574"/>
      <c r="AX201" s="574"/>
      <c r="AY201" s="574"/>
      <c r="AZ201" s="574"/>
      <c r="BA201" s="574"/>
      <c r="BB201" s="574"/>
      <c r="BC201" s="574"/>
      <c r="BD201" s="574"/>
      <c r="BE201" s="574"/>
      <c r="BF201" s="574"/>
      <c r="BG201" s="574"/>
      <c r="BH201" s="574"/>
      <c r="BI201" s="574"/>
      <c r="BJ201" s="574"/>
      <c r="BK201" s="574"/>
      <c r="BL201" s="574"/>
      <c r="BM201" s="574"/>
      <c r="BN201" s="574"/>
      <c r="BO201" s="574"/>
      <c r="BP201" s="574"/>
      <c r="BQ201" s="574"/>
      <c r="BR201" s="574"/>
      <c r="BS201" s="574"/>
      <c r="BT201" s="574"/>
      <c r="BU201" s="574"/>
      <c r="BV201" s="574"/>
      <c r="BW201" s="574"/>
      <c r="BX201" s="574"/>
      <c r="BY201" s="574"/>
      <c r="BZ201" s="574"/>
      <c r="CA201" s="574"/>
      <c r="CB201" s="574"/>
      <c r="CC201" s="574"/>
      <c r="CD201" s="575"/>
      <c r="CE201" s="26"/>
      <c r="CF201" s="27"/>
    </row>
    <row r="202" spans="2:84" ht="3.9" customHeight="1" x14ac:dyDescent="0.2">
      <c r="B202" s="28"/>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7"/>
    </row>
    <row r="203" spans="2:84" x14ac:dyDescent="0.2">
      <c r="B203" s="28"/>
      <c r="C203" s="576" t="str">
        <f>IF(I195="学術論文","論文標題:",IF(I195="著書","書名:",IF(I195="産業財産権","産業財産権の名称:","標題､書名又は" &amp; CHAR(10) &amp;"産業財産権の名称:")))</f>
        <v>標題､書名又は
産業財産権の名称:</v>
      </c>
      <c r="D203" s="576"/>
      <c r="E203" s="576"/>
      <c r="F203" s="576"/>
      <c r="G203" s="576"/>
      <c r="H203" s="576"/>
      <c r="I203" s="576"/>
      <c r="J203" s="576"/>
      <c r="K203" s="576"/>
      <c r="L203" s="576"/>
      <c r="M203" s="576"/>
      <c r="N203" s="576"/>
      <c r="O203" s="576"/>
      <c r="P203" s="576"/>
      <c r="Q203" s="576"/>
      <c r="R203" s="45"/>
      <c r="S203" s="570"/>
      <c r="T203" s="571"/>
      <c r="U203" s="571"/>
      <c r="V203" s="571"/>
      <c r="W203" s="571"/>
      <c r="X203" s="571"/>
      <c r="Y203" s="571"/>
      <c r="Z203" s="571"/>
      <c r="AA203" s="571"/>
      <c r="AB203" s="571"/>
      <c r="AC203" s="571"/>
      <c r="AD203" s="571"/>
      <c r="AE203" s="571"/>
      <c r="AF203" s="571"/>
      <c r="AG203" s="571"/>
      <c r="AH203" s="571"/>
      <c r="AI203" s="571"/>
      <c r="AJ203" s="571"/>
      <c r="AK203" s="571"/>
      <c r="AL203" s="571"/>
      <c r="AM203" s="571"/>
      <c r="AN203" s="571"/>
      <c r="AO203" s="571"/>
      <c r="AP203" s="571"/>
      <c r="AQ203" s="571"/>
      <c r="AR203" s="571"/>
      <c r="AS203" s="571"/>
      <c r="AT203" s="571"/>
      <c r="AU203" s="571"/>
      <c r="AV203" s="571"/>
      <c r="AW203" s="571"/>
      <c r="AX203" s="571"/>
      <c r="AY203" s="571"/>
      <c r="AZ203" s="571"/>
      <c r="BA203" s="571"/>
      <c r="BB203" s="571"/>
      <c r="BC203" s="571"/>
      <c r="BD203" s="571"/>
      <c r="BE203" s="571"/>
      <c r="BF203" s="571"/>
      <c r="BG203" s="571"/>
      <c r="BH203" s="571"/>
      <c r="BI203" s="571"/>
      <c r="BJ203" s="571"/>
      <c r="BK203" s="571"/>
      <c r="BL203" s="571"/>
      <c r="BM203" s="571"/>
      <c r="BN203" s="571"/>
      <c r="BO203" s="571"/>
      <c r="BP203" s="571"/>
      <c r="BQ203" s="571"/>
      <c r="BR203" s="571"/>
      <c r="BS203" s="571"/>
      <c r="BT203" s="571"/>
      <c r="BU203" s="571"/>
      <c r="BV203" s="571"/>
      <c r="BW203" s="571"/>
      <c r="BX203" s="571"/>
      <c r="BY203" s="571"/>
      <c r="BZ203" s="571"/>
      <c r="CA203" s="571"/>
      <c r="CB203" s="571"/>
      <c r="CC203" s="571"/>
      <c r="CD203" s="572"/>
      <c r="CE203" s="26"/>
      <c r="CF203" s="27"/>
    </row>
    <row r="204" spans="2:84" x14ac:dyDescent="0.2">
      <c r="B204" s="28"/>
      <c r="C204" s="576"/>
      <c r="D204" s="576"/>
      <c r="E204" s="576"/>
      <c r="F204" s="576"/>
      <c r="G204" s="576"/>
      <c r="H204" s="576"/>
      <c r="I204" s="576"/>
      <c r="J204" s="576"/>
      <c r="K204" s="576"/>
      <c r="L204" s="576"/>
      <c r="M204" s="576"/>
      <c r="N204" s="576"/>
      <c r="O204" s="576"/>
      <c r="P204" s="576"/>
      <c r="Q204" s="576"/>
      <c r="R204" s="45"/>
      <c r="S204" s="577"/>
      <c r="T204" s="578"/>
      <c r="U204" s="578"/>
      <c r="V204" s="578"/>
      <c r="W204" s="578"/>
      <c r="X204" s="578"/>
      <c r="Y204" s="578"/>
      <c r="Z204" s="578"/>
      <c r="AA204" s="578"/>
      <c r="AB204" s="578"/>
      <c r="AC204" s="578"/>
      <c r="AD204" s="578"/>
      <c r="AE204" s="578"/>
      <c r="AF204" s="578"/>
      <c r="AG204" s="578"/>
      <c r="AH204" s="578"/>
      <c r="AI204" s="578"/>
      <c r="AJ204" s="578"/>
      <c r="AK204" s="578"/>
      <c r="AL204" s="578"/>
      <c r="AM204" s="578"/>
      <c r="AN204" s="578"/>
      <c r="AO204" s="578"/>
      <c r="AP204" s="578"/>
      <c r="AQ204" s="578"/>
      <c r="AR204" s="578"/>
      <c r="AS204" s="578"/>
      <c r="AT204" s="578"/>
      <c r="AU204" s="578"/>
      <c r="AV204" s="578"/>
      <c r="AW204" s="578"/>
      <c r="AX204" s="578"/>
      <c r="AY204" s="578"/>
      <c r="AZ204" s="578"/>
      <c r="BA204" s="578"/>
      <c r="BB204" s="578"/>
      <c r="BC204" s="578"/>
      <c r="BD204" s="578"/>
      <c r="BE204" s="578"/>
      <c r="BF204" s="578"/>
      <c r="BG204" s="578"/>
      <c r="BH204" s="578"/>
      <c r="BI204" s="578"/>
      <c r="BJ204" s="578"/>
      <c r="BK204" s="578"/>
      <c r="BL204" s="578"/>
      <c r="BM204" s="578"/>
      <c r="BN204" s="578"/>
      <c r="BO204" s="578"/>
      <c r="BP204" s="578"/>
      <c r="BQ204" s="578"/>
      <c r="BR204" s="578"/>
      <c r="BS204" s="578"/>
      <c r="BT204" s="578"/>
      <c r="BU204" s="578"/>
      <c r="BV204" s="578"/>
      <c r="BW204" s="578"/>
      <c r="BX204" s="578"/>
      <c r="BY204" s="578"/>
      <c r="BZ204" s="578"/>
      <c r="CA204" s="578"/>
      <c r="CB204" s="578"/>
      <c r="CC204" s="578"/>
      <c r="CD204" s="579"/>
      <c r="CE204" s="26"/>
      <c r="CF204" s="27"/>
    </row>
    <row r="205" spans="2:84" x14ac:dyDescent="0.2">
      <c r="B205" s="28"/>
      <c r="C205" s="576"/>
      <c r="D205" s="576"/>
      <c r="E205" s="576"/>
      <c r="F205" s="576"/>
      <c r="G205" s="576"/>
      <c r="H205" s="576"/>
      <c r="I205" s="576"/>
      <c r="J205" s="576"/>
      <c r="K205" s="576"/>
      <c r="L205" s="576"/>
      <c r="M205" s="576"/>
      <c r="N205" s="576"/>
      <c r="O205" s="576"/>
      <c r="P205" s="576"/>
      <c r="Q205" s="576"/>
      <c r="R205" s="45"/>
      <c r="S205" s="573"/>
      <c r="T205" s="574"/>
      <c r="U205" s="574"/>
      <c r="V205" s="574"/>
      <c r="W205" s="574"/>
      <c r="X205" s="574"/>
      <c r="Y205" s="574"/>
      <c r="Z205" s="574"/>
      <c r="AA205" s="574"/>
      <c r="AB205" s="574"/>
      <c r="AC205" s="574"/>
      <c r="AD205" s="574"/>
      <c r="AE205" s="574"/>
      <c r="AF205" s="574"/>
      <c r="AG205" s="574"/>
      <c r="AH205" s="574"/>
      <c r="AI205" s="574"/>
      <c r="AJ205" s="574"/>
      <c r="AK205" s="574"/>
      <c r="AL205" s="574"/>
      <c r="AM205" s="574"/>
      <c r="AN205" s="574"/>
      <c r="AO205" s="574"/>
      <c r="AP205" s="574"/>
      <c r="AQ205" s="574"/>
      <c r="AR205" s="574"/>
      <c r="AS205" s="574"/>
      <c r="AT205" s="574"/>
      <c r="AU205" s="574"/>
      <c r="AV205" s="574"/>
      <c r="AW205" s="574"/>
      <c r="AX205" s="574"/>
      <c r="AY205" s="574"/>
      <c r="AZ205" s="574"/>
      <c r="BA205" s="574"/>
      <c r="BB205" s="574"/>
      <c r="BC205" s="574"/>
      <c r="BD205" s="574"/>
      <c r="BE205" s="574"/>
      <c r="BF205" s="574"/>
      <c r="BG205" s="574"/>
      <c r="BH205" s="574"/>
      <c r="BI205" s="574"/>
      <c r="BJ205" s="574"/>
      <c r="BK205" s="574"/>
      <c r="BL205" s="574"/>
      <c r="BM205" s="574"/>
      <c r="BN205" s="574"/>
      <c r="BO205" s="574"/>
      <c r="BP205" s="574"/>
      <c r="BQ205" s="574"/>
      <c r="BR205" s="574"/>
      <c r="BS205" s="574"/>
      <c r="BT205" s="574"/>
      <c r="BU205" s="574"/>
      <c r="BV205" s="574"/>
      <c r="BW205" s="574"/>
      <c r="BX205" s="574"/>
      <c r="BY205" s="574"/>
      <c r="BZ205" s="574"/>
      <c r="CA205" s="574"/>
      <c r="CB205" s="574"/>
      <c r="CC205" s="574"/>
      <c r="CD205" s="575"/>
      <c r="CE205" s="26"/>
      <c r="CF205" s="27"/>
    </row>
    <row r="206" spans="2:84" ht="3.9" customHeight="1" x14ac:dyDescent="0.2">
      <c r="B206" s="28"/>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7"/>
    </row>
    <row r="207" spans="2:84" x14ac:dyDescent="0.2">
      <c r="B207" s="28"/>
      <c r="C207" s="576" t="str">
        <f>IF(I195="学術論文","雑誌名､巻号､ページ又は" &amp; CHAR(10) &amp; "会議名､開催場所等:",IF(I195="著書","出版社:",IF(I195="産業財産権","産業財産権の種類､番号:","雑誌名､出版社又は" &amp; CHAR(10) &amp; "会議名､開催場所等:")))</f>
        <v>雑誌名､出版社又は
会議名､開催場所等:</v>
      </c>
      <c r="D207" s="576"/>
      <c r="E207" s="576"/>
      <c r="F207" s="576"/>
      <c r="G207" s="576"/>
      <c r="H207" s="576"/>
      <c r="I207" s="576"/>
      <c r="J207" s="576"/>
      <c r="K207" s="576"/>
      <c r="L207" s="576"/>
      <c r="M207" s="576"/>
      <c r="N207" s="576"/>
      <c r="O207" s="576"/>
      <c r="P207" s="576"/>
      <c r="Q207" s="576"/>
      <c r="R207" s="26"/>
      <c r="S207" s="570"/>
      <c r="T207" s="571"/>
      <c r="U207" s="571"/>
      <c r="V207" s="571"/>
      <c r="W207" s="571"/>
      <c r="X207" s="571"/>
      <c r="Y207" s="571"/>
      <c r="Z207" s="571"/>
      <c r="AA207" s="571"/>
      <c r="AB207" s="571"/>
      <c r="AC207" s="571"/>
      <c r="AD207" s="571"/>
      <c r="AE207" s="571"/>
      <c r="AF207" s="571"/>
      <c r="AG207" s="571"/>
      <c r="AH207" s="571"/>
      <c r="AI207" s="571"/>
      <c r="AJ207" s="571"/>
      <c r="AK207" s="571"/>
      <c r="AL207" s="571"/>
      <c r="AM207" s="571"/>
      <c r="AN207" s="571"/>
      <c r="AO207" s="571"/>
      <c r="AP207" s="571"/>
      <c r="AQ207" s="571"/>
      <c r="AR207" s="571"/>
      <c r="AS207" s="571"/>
      <c r="AT207" s="571"/>
      <c r="AU207" s="571"/>
      <c r="AV207" s="571"/>
      <c r="AW207" s="571"/>
      <c r="AX207" s="571"/>
      <c r="AY207" s="571"/>
      <c r="AZ207" s="571"/>
      <c r="BA207" s="571"/>
      <c r="BB207" s="571"/>
      <c r="BC207" s="571"/>
      <c r="BD207" s="571"/>
      <c r="BE207" s="571"/>
      <c r="BF207" s="571"/>
      <c r="BG207" s="571"/>
      <c r="BH207" s="571"/>
      <c r="BI207" s="571"/>
      <c r="BJ207" s="571"/>
      <c r="BK207" s="571"/>
      <c r="BL207" s="571"/>
      <c r="BM207" s="571"/>
      <c r="BN207" s="571"/>
      <c r="BO207" s="571"/>
      <c r="BP207" s="571"/>
      <c r="BQ207" s="571"/>
      <c r="BR207" s="571"/>
      <c r="BS207" s="571"/>
      <c r="BT207" s="571"/>
      <c r="BU207" s="571"/>
      <c r="BV207" s="571"/>
      <c r="BW207" s="571"/>
      <c r="BX207" s="571"/>
      <c r="BY207" s="571"/>
      <c r="BZ207" s="571"/>
      <c r="CA207" s="571"/>
      <c r="CB207" s="571"/>
      <c r="CC207" s="571"/>
      <c r="CD207" s="572"/>
      <c r="CE207" s="26"/>
      <c r="CF207" s="27"/>
    </row>
    <row r="208" spans="2:84" x14ac:dyDescent="0.2">
      <c r="B208" s="28"/>
      <c r="C208" s="576"/>
      <c r="D208" s="576"/>
      <c r="E208" s="576"/>
      <c r="F208" s="576"/>
      <c r="G208" s="576"/>
      <c r="H208" s="576"/>
      <c r="I208" s="576"/>
      <c r="J208" s="576"/>
      <c r="K208" s="576"/>
      <c r="L208" s="576"/>
      <c r="M208" s="576"/>
      <c r="N208" s="576"/>
      <c r="O208" s="576"/>
      <c r="P208" s="576"/>
      <c r="Q208" s="576"/>
      <c r="R208" s="26"/>
      <c r="S208" s="577"/>
      <c r="T208" s="578"/>
      <c r="U208" s="578"/>
      <c r="V208" s="578"/>
      <c r="W208" s="578"/>
      <c r="X208" s="578"/>
      <c r="Y208" s="578"/>
      <c r="Z208" s="578"/>
      <c r="AA208" s="578"/>
      <c r="AB208" s="578"/>
      <c r="AC208" s="578"/>
      <c r="AD208" s="578"/>
      <c r="AE208" s="578"/>
      <c r="AF208" s="578"/>
      <c r="AG208" s="578"/>
      <c r="AH208" s="578"/>
      <c r="AI208" s="578"/>
      <c r="AJ208" s="578"/>
      <c r="AK208" s="578"/>
      <c r="AL208" s="578"/>
      <c r="AM208" s="578"/>
      <c r="AN208" s="578"/>
      <c r="AO208" s="578"/>
      <c r="AP208" s="578"/>
      <c r="AQ208" s="578"/>
      <c r="AR208" s="578"/>
      <c r="AS208" s="578"/>
      <c r="AT208" s="578"/>
      <c r="AU208" s="578"/>
      <c r="AV208" s="578"/>
      <c r="AW208" s="578"/>
      <c r="AX208" s="578"/>
      <c r="AY208" s="578"/>
      <c r="AZ208" s="578"/>
      <c r="BA208" s="578"/>
      <c r="BB208" s="578"/>
      <c r="BC208" s="578"/>
      <c r="BD208" s="578"/>
      <c r="BE208" s="578"/>
      <c r="BF208" s="578"/>
      <c r="BG208" s="578"/>
      <c r="BH208" s="578"/>
      <c r="BI208" s="578"/>
      <c r="BJ208" s="578"/>
      <c r="BK208" s="578"/>
      <c r="BL208" s="578"/>
      <c r="BM208" s="578"/>
      <c r="BN208" s="578"/>
      <c r="BO208" s="578"/>
      <c r="BP208" s="578"/>
      <c r="BQ208" s="578"/>
      <c r="BR208" s="578"/>
      <c r="BS208" s="578"/>
      <c r="BT208" s="578"/>
      <c r="BU208" s="578"/>
      <c r="BV208" s="578"/>
      <c r="BW208" s="578"/>
      <c r="BX208" s="578"/>
      <c r="BY208" s="578"/>
      <c r="BZ208" s="578"/>
      <c r="CA208" s="578"/>
      <c r="CB208" s="578"/>
      <c r="CC208" s="578"/>
      <c r="CD208" s="579"/>
      <c r="CE208" s="26"/>
      <c r="CF208" s="27"/>
    </row>
    <row r="209" spans="2:84" x14ac:dyDescent="0.2">
      <c r="B209" s="28"/>
      <c r="C209" s="576"/>
      <c r="D209" s="576"/>
      <c r="E209" s="576"/>
      <c r="F209" s="576"/>
      <c r="G209" s="576"/>
      <c r="H209" s="576"/>
      <c r="I209" s="576"/>
      <c r="J209" s="576"/>
      <c r="K209" s="576"/>
      <c r="L209" s="576"/>
      <c r="M209" s="576"/>
      <c r="N209" s="576"/>
      <c r="O209" s="576"/>
      <c r="P209" s="576"/>
      <c r="Q209" s="576"/>
      <c r="R209" s="26"/>
      <c r="S209" s="573"/>
      <c r="T209" s="574"/>
      <c r="U209" s="574"/>
      <c r="V209" s="574"/>
      <c r="W209" s="574"/>
      <c r="X209" s="574"/>
      <c r="Y209" s="574"/>
      <c r="Z209" s="574"/>
      <c r="AA209" s="574"/>
      <c r="AB209" s="574"/>
      <c r="AC209" s="574"/>
      <c r="AD209" s="574"/>
      <c r="AE209" s="574"/>
      <c r="AF209" s="574"/>
      <c r="AG209" s="574"/>
      <c r="AH209" s="574"/>
      <c r="AI209" s="574"/>
      <c r="AJ209" s="574"/>
      <c r="AK209" s="574"/>
      <c r="AL209" s="574"/>
      <c r="AM209" s="574"/>
      <c r="AN209" s="574"/>
      <c r="AO209" s="574"/>
      <c r="AP209" s="574"/>
      <c r="AQ209" s="574"/>
      <c r="AR209" s="574"/>
      <c r="AS209" s="574"/>
      <c r="AT209" s="574"/>
      <c r="AU209" s="574"/>
      <c r="AV209" s="574"/>
      <c r="AW209" s="574"/>
      <c r="AX209" s="574"/>
      <c r="AY209" s="574"/>
      <c r="AZ209" s="574"/>
      <c r="BA209" s="574"/>
      <c r="BB209" s="574"/>
      <c r="BC209" s="574"/>
      <c r="BD209" s="574"/>
      <c r="BE209" s="574"/>
      <c r="BF209" s="574"/>
      <c r="BG209" s="574"/>
      <c r="BH209" s="574"/>
      <c r="BI209" s="574"/>
      <c r="BJ209" s="574"/>
      <c r="BK209" s="574"/>
      <c r="BL209" s="574"/>
      <c r="BM209" s="574"/>
      <c r="BN209" s="574"/>
      <c r="BO209" s="574"/>
      <c r="BP209" s="574"/>
      <c r="BQ209" s="574"/>
      <c r="BR209" s="574"/>
      <c r="BS209" s="574"/>
      <c r="BT209" s="574"/>
      <c r="BU209" s="574"/>
      <c r="BV209" s="574"/>
      <c r="BW209" s="574"/>
      <c r="BX209" s="574"/>
      <c r="BY209" s="574"/>
      <c r="BZ209" s="574"/>
      <c r="CA209" s="574"/>
      <c r="CB209" s="574"/>
      <c r="CC209" s="574"/>
      <c r="CD209" s="575"/>
      <c r="CE209" s="26"/>
      <c r="CF209" s="27"/>
    </row>
    <row r="210" spans="2:84" ht="3.9" customHeight="1" x14ac:dyDescent="0.2">
      <c r="B210" s="28"/>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7"/>
    </row>
    <row r="211" spans="2:84" x14ac:dyDescent="0.2">
      <c r="B211" s="28"/>
      <c r="C211" s="580" t="str">
        <f>IF(I195="学術論文","発行年又は会議開催年:",IF(I195="著書","発行年:",IF(I195="産業財産権","取得年:","発行年､開催年又は取得年:")))</f>
        <v>発行年､開催年又は取得年:</v>
      </c>
      <c r="D211" s="580"/>
      <c r="E211" s="580"/>
      <c r="F211" s="580"/>
      <c r="G211" s="580"/>
      <c r="H211" s="580"/>
      <c r="I211" s="580"/>
      <c r="J211" s="580"/>
      <c r="K211" s="580"/>
      <c r="L211" s="580"/>
      <c r="M211" s="580"/>
      <c r="N211" s="580"/>
      <c r="O211" s="580"/>
      <c r="P211" s="580"/>
      <c r="Q211" s="580"/>
      <c r="R211" s="26"/>
      <c r="S211" s="556"/>
      <c r="T211" s="557"/>
      <c r="U211" s="557"/>
      <c r="V211" s="557"/>
      <c r="W211" s="558"/>
      <c r="X211" s="37"/>
      <c r="Y211" s="29" t="s">
        <v>216</v>
      </c>
      <c r="Z211" s="29"/>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7"/>
    </row>
    <row r="212" spans="2:84" ht="3.9" customHeight="1" x14ac:dyDescent="0.2">
      <c r="B212" s="28"/>
      <c r="C212" s="26"/>
      <c r="D212" s="26"/>
      <c r="E212" s="26"/>
      <c r="F212" s="26"/>
      <c r="G212" s="26"/>
      <c r="H212" s="26"/>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26"/>
      <c r="CD212" s="26"/>
      <c r="CE212" s="26"/>
      <c r="CF212" s="27"/>
    </row>
    <row r="213" spans="2:84" ht="8.25" customHeight="1" x14ac:dyDescent="0.2">
      <c r="B213" s="28"/>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7"/>
    </row>
    <row r="214" spans="2:84" x14ac:dyDescent="0.2">
      <c r="B214" s="28"/>
      <c r="C214" s="568" t="s">
        <v>185</v>
      </c>
      <c r="D214" s="568"/>
      <c r="E214" s="568"/>
      <c r="F214" s="568"/>
      <c r="G214" s="568"/>
      <c r="H214" s="581"/>
      <c r="I214" s="582"/>
      <c r="J214" s="583"/>
      <c r="K214" s="583"/>
      <c r="L214" s="583"/>
      <c r="M214" s="583"/>
      <c r="N214" s="583"/>
      <c r="O214" s="583"/>
      <c r="P214" s="583"/>
      <c r="Q214" s="584"/>
      <c r="R214" s="26"/>
      <c r="S214" s="29" t="s">
        <v>1034</v>
      </c>
      <c r="T214" s="26"/>
      <c r="U214" s="29"/>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7"/>
    </row>
    <row r="215" spans="2:84" ht="3.9" customHeight="1" x14ac:dyDescent="0.2">
      <c r="B215" s="28"/>
      <c r="C215" s="26"/>
      <c r="D215" s="26"/>
      <c r="E215" s="26"/>
      <c r="F215" s="26"/>
      <c r="G215" s="26"/>
      <c r="H215" s="26"/>
      <c r="I215" s="1"/>
      <c r="J215" s="1"/>
      <c r="K215" s="1"/>
      <c r="L215" s="1"/>
      <c r="M215" s="1"/>
      <c r="N215" s="1"/>
      <c r="O215" s="1"/>
      <c r="P215" s="1"/>
      <c r="Q215" s="1"/>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7"/>
    </row>
    <row r="216" spans="2:84" ht="10.5" customHeight="1" x14ac:dyDescent="0.2">
      <c r="B216" s="28"/>
      <c r="C216" s="26"/>
      <c r="D216" s="50" t="s">
        <v>197</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7"/>
    </row>
    <row r="217" spans="2:84" ht="3.9" customHeight="1" x14ac:dyDescent="0.2">
      <c r="B217" s="28"/>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7"/>
    </row>
    <row r="218" spans="2:84" x14ac:dyDescent="0.2">
      <c r="B218" s="28"/>
      <c r="C218" s="576" t="str">
        <f>IF(I214="学術論文","著者名:",IF(I214="著書","著者名:",IF(I214="産業財産権","発明者名:","著者名又は発明者名:")))</f>
        <v>著者名又は発明者名:</v>
      </c>
      <c r="D218" s="576"/>
      <c r="E218" s="576"/>
      <c r="F218" s="576"/>
      <c r="G218" s="576"/>
      <c r="H218" s="576"/>
      <c r="I218" s="576"/>
      <c r="J218" s="576"/>
      <c r="K218" s="576"/>
      <c r="L218" s="576"/>
      <c r="M218" s="576"/>
      <c r="N218" s="576"/>
      <c r="O218" s="576"/>
      <c r="P218" s="576"/>
      <c r="Q218" s="576"/>
      <c r="R218" s="45"/>
      <c r="S218" s="570"/>
      <c r="T218" s="571"/>
      <c r="U218" s="571"/>
      <c r="V218" s="571"/>
      <c r="W218" s="571"/>
      <c r="X218" s="571"/>
      <c r="Y218" s="571"/>
      <c r="Z218" s="571"/>
      <c r="AA218" s="571"/>
      <c r="AB218" s="571"/>
      <c r="AC218" s="571"/>
      <c r="AD218" s="571"/>
      <c r="AE218" s="571"/>
      <c r="AF218" s="571"/>
      <c r="AG218" s="571"/>
      <c r="AH218" s="571"/>
      <c r="AI218" s="571"/>
      <c r="AJ218" s="571"/>
      <c r="AK218" s="571"/>
      <c r="AL218" s="571"/>
      <c r="AM218" s="571"/>
      <c r="AN218" s="571"/>
      <c r="AO218" s="571"/>
      <c r="AP218" s="571"/>
      <c r="AQ218" s="571"/>
      <c r="AR218" s="571"/>
      <c r="AS218" s="571"/>
      <c r="AT218" s="571"/>
      <c r="AU218" s="571"/>
      <c r="AV218" s="571"/>
      <c r="AW218" s="571"/>
      <c r="AX218" s="571"/>
      <c r="AY218" s="571"/>
      <c r="AZ218" s="571"/>
      <c r="BA218" s="571"/>
      <c r="BB218" s="571"/>
      <c r="BC218" s="571"/>
      <c r="BD218" s="571"/>
      <c r="BE218" s="571"/>
      <c r="BF218" s="571"/>
      <c r="BG218" s="571"/>
      <c r="BH218" s="571"/>
      <c r="BI218" s="571"/>
      <c r="BJ218" s="571"/>
      <c r="BK218" s="571"/>
      <c r="BL218" s="571"/>
      <c r="BM218" s="571"/>
      <c r="BN218" s="571"/>
      <c r="BO218" s="571"/>
      <c r="BP218" s="571"/>
      <c r="BQ218" s="571"/>
      <c r="BR218" s="571"/>
      <c r="BS218" s="571"/>
      <c r="BT218" s="571"/>
      <c r="BU218" s="571"/>
      <c r="BV218" s="571"/>
      <c r="BW218" s="571"/>
      <c r="BX218" s="571"/>
      <c r="BY218" s="571"/>
      <c r="BZ218" s="571"/>
      <c r="CA218" s="571"/>
      <c r="CB218" s="571"/>
      <c r="CC218" s="571"/>
      <c r="CD218" s="572"/>
      <c r="CE218" s="26"/>
      <c r="CF218" s="27"/>
    </row>
    <row r="219" spans="2:84" x14ac:dyDescent="0.2">
      <c r="B219" s="28"/>
      <c r="C219" s="576"/>
      <c r="D219" s="576"/>
      <c r="E219" s="576"/>
      <c r="F219" s="576"/>
      <c r="G219" s="576"/>
      <c r="H219" s="576"/>
      <c r="I219" s="576"/>
      <c r="J219" s="576"/>
      <c r="K219" s="576"/>
      <c r="L219" s="576"/>
      <c r="M219" s="576"/>
      <c r="N219" s="576"/>
      <c r="O219" s="576"/>
      <c r="P219" s="576"/>
      <c r="Q219" s="576"/>
      <c r="R219" s="45"/>
      <c r="S219" s="577"/>
      <c r="T219" s="578"/>
      <c r="U219" s="578"/>
      <c r="V219" s="578"/>
      <c r="W219" s="578"/>
      <c r="X219" s="578"/>
      <c r="Y219" s="578"/>
      <c r="Z219" s="578"/>
      <c r="AA219" s="578"/>
      <c r="AB219" s="578"/>
      <c r="AC219" s="578"/>
      <c r="AD219" s="578"/>
      <c r="AE219" s="578"/>
      <c r="AF219" s="578"/>
      <c r="AG219" s="578"/>
      <c r="AH219" s="578"/>
      <c r="AI219" s="578"/>
      <c r="AJ219" s="578"/>
      <c r="AK219" s="578"/>
      <c r="AL219" s="578"/>
      <c r="AM219" s="578"/>
      <c r="AN219" s="578"/>
      <c r="AO219" s="578"/>
      <c r="AP219" s="578"/>
      <c r="AQ219" s="578"/>
      <c r="AR219" s="578"/>
      <c r="AS219" s="578"/>
      <c r="AT219" s="578"/>
      <c r="AU219" s="578"/>
      <c r="AV219" s="578"/>
      <c r="AW219" s="578"/>
      <c r="AX219" s="578"/>
      <c r="AY219" s="578"/>
      <c r="AZ219" s="578"/>
      <c r="BA219" s="578"/>
      <c r="BB219" s="578"/>
      <c r="BC219" s="578"/>
      <c r="BD219" s="578"/>
      <c r="BE219" s="578"/>
      <c r="BF219" s="578"/>
      <c r="BG219" s="578"/>
      <c r="BH219" s="578"/>
      <c r="BI219" s="578"/>
      <c r="BJ219" s="578"/>
      <c r="BK219" s="578"/>
      <c r="BL219" s="578"/>
      <c r="BM219" s="578"/>
      <c r="BN219" s="578"/>
      <c r="BO219" s="578"/>
      <c r="BP219" s="578"/>
      <c r="BQ219" s="578"/>
      <c r="BR219" s="578"/>
      <c r="BS219" s="578"/>
      <c r="BT219" s="578"/>
      <c r="BU219" s="578"/>
      <c r="BV219" s="578"/>
      <c r="BW219" s="578"/>
      <c r="BX219" s="578"/>
      <c r="BY219" s="578"/>
      <c r="BZ219" s="578"/>
      <c r="CA219" s="578"/>
      <c r="CB219" s="578"/>
      <c r="CC219" s="578"/>
      <c r="CD219" s="579"/>
      <c r="CE219" s="26"/>
      <c r="CF219" s="27"/>
    </row>
    <row r="220" spans="2:84" x14ac:dyDescent="0.2">
      <c r="B220" s="28"/>
      <c r="C220" s="576"/>
      <c r="D220" s="576"/>
      <c r="E220" s="576"/>
      <c r="F220" s="576"/>
      <c r="G220" s="576"/>
      <c r="H220" s="576"/>
      <c r="I220" s="576"/>
      <c r="J220" s="576"/>
      <c r="K220" s="576"/>
      <c r="L220" s="576"/>
      <c r="M220" s="576"/>
      <c r="N220" s="576"/>
      <c r="O220" s="576"/>
      <c r="P220" s="576"/>
      <c r="Q220" s="576"/>
      <c r="R220" s="45"/>
      <c r="S220" s="573"/>
      <c r="T220" s="574"/>
      <c r="U220" s="574"/>
      <c r="V220" s="574"/>
      <c r="W220" s="574"/>
      <c r="X220" s="574"/>
      <c r="Y220" s="574"/>
      <c r="Z220" s="574"/>
      <c r="AA220" s="574"/>
      <c r="AB220" s="574"/>
      <c r="AC220" s="574"/>
      <c r="AD220" s="574"/>
      <c r="AE220" s="574"/>
      <c r="AF220" s="574"/>
      <c r="AG220" s="574"/>
      <c r="AH220" s="574"/>
      <c r="AI220" s="574"/>
      <c r="AJ220" s="574"/>
      <c r="AK220" s="574"/>
      <c r="AL220" s="574"/>
      <c r="AM220" s="574"/>
      <c r="AN220" s="574"/>
      <c r="AO220" s="574"/>
      <c r="AP220" s="574"/>
      <c r="AQ220" s="574"/>
      <c r="AR220" s="574"/>
      <c r="AS220" s="574"/>
      <c r="AT220" s="574"/>
      <c r="AU220" s="574"/>
      <c r="AV220" s="574"/>
      <c r="AW220" s="574"/>
      <c r="AX220" s="574"/>
      <c r="AY220" s="574"/>
      <c r="AZ220" s="574"/>
      <c r="BA220" s="574"/>
      <c r="BB220" s="574"/>
      <c r="BC220" s="574"/>
      <c r="BD220" s="574"/>
      <c r="BE220" s="574"/>
      <c r="BF220" s="574"/>
      <c r="BG220" s="574"/>
      <c r="BH220" s="574"/>
      <c r="BI220" s="574"/>
      <c r="BJ220" s="574"/>
      <c r="BK220" s="574"/>
      <c r="BL220" s="574"/>
      <c r="BM220" s="574"/>
      <c r="BN220" s="574"/>
      <c r="BO220" s="574"/>
      <c r="BP220" s="574"/>
      <c r="BQ220" s="574"/>
      <c r="BR220" s="574"/>
      <c r="BS220" s="574"/>
      <c r="BT220" s="574"/>
      <c r="BU220" s="574"/>
      <c r="BV220" s="574"/>
      <c r="BW220" s="574"/>
      <c r="BX220" s="574"/>
      <c r="BY220" s="574"/>
      <c r="BZ220" s="574"/>
      <c r="CA220" s="574"/>
      <c r="CB220" s="574"/>
      <c r="CC220" s="574"/>
      <c r="CD220" s="575"/>
      <c r="CE220" s="26"/>
      <c r="CF220" s="27"/>
    </row>
    <row r="221" spans="2:84" ht="3.9" customHeight="1" x14ac:dyDescent="0.2">
      <c r="B221" s="28"/>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7"/>
    </row>
    <row r="222" spans="2:84" x14ac:dyDescent="0.2">
      <c r="B222" s="28"/>
      <c r="C222" s="576" t="str">
        <f>IF(I214="学術論文","論文標題:",IF(I214="著書","書名:",IF(I214="産業財産権","産業財産権の名称:","標題､書名又は" &amp; CHAR(10) &amp;"産業財産権の名称:")))</f>
        <v>標題､書名又は
産業財産権の名称:</v>
      </c>
      <c r="D222" s="576"/>
      <c r="E222" s="576"/>
      <c r="F222" s="576"/>
      <c r="G222" s="576"/>
      <c r="H222" s="576"/>
      <c r="I222" s="576"/>
      <c r="J222" s="576"/>
      <c r="K222" s="576"/>
      <c r="L222" s="576"/>
      <c r="M222" s="576"/>
      <c r="N222" s="576"/>
      <c r="O222" s="576"/>
      <c r="P222" s="576"/>
      <c r="Q222" s="576"/>
      <c r="R222" s="45"/>
      <c r="S222" s="570"/>
      <c r="T222" s="571"/>
      <c r="U222" s="571"/>
      <c r="V222" s="571"/>
      <c r="W222" s="571"/>
      <c r="X222" s="571"/>
      <c r="Y222" s="571"/>
      <c r="Z222" s="571"/>
      <c r="AA222" s="571"/>
      <c r="AB222" s="571"/>
      <c r="AC222" s="571"/>
      <c r="AD222" s="571"/>
      <c r="AE222" s="571"/>
      <c r="AF222" s="571"/>
      <c r="AG222" s="571"/>
      <c r="AH222" s="571"/>
      <c r="AI222" s="571"/>
      <c r="AJ222" s="571"/>
      <c r="AK222" s="571"/>
      <c r="AL222" s="571"/>
      <c r="AM222" s="571"/>
      <c r="AN222" s="571"/>
      <c r="AO222" s="571"/>
      <c r="AP222" s="571"/>
      <c r="AQ222" s="571"/>
      <c r="AR222" s="571"/>
      <c r="AS222" s="571"/>
      <c r="AT222" s="571"/>
      <c r="AU222" s="571"/>
      <c r="AV222" s="571"/>
      <c r="AW222" s="571"/>
      <c r="AX222" s="571"/>
      <c r="AY222" s="571"/>
      <c r="AZ222" s="571"/>
      <c r="BA222" s="571"/>
      <c r="BB222" s="571"/>
      <c r="BC222" s="571"/>
      <c r="BD222" s="571"/>
      <c r="BE222" s="571"/>
      <c r="BF222" s="571"/>
      <c r="BG222" s="571"/>
      <c r="BH222" s="571"/>
      <c r="BI222" s="571"/>
      <c r="BJ222" s="571"/>
      <c r="BK222" s="571"/>
      <c r="BL222" s="571"/>
      <c r="BM222" s="571"/>
      <c r="BN222" s="571"/>
      <c r="BO222" s="571"/>
      <c r="BP222" s="571"/>
      <c r="BQ222" s="571"/>
      <c r="BR222" s="571"/>
      <c r="BS222" s="571"/>
      <c r="BT222" s="571"/>
      <c r="BU222" s="571"/>
      <c r="BV222" s="571"/>
      <c r="BW222" s="571"/>
      <c r="BX222" s="571"/>
      <c r="BY222" s="571"/>
      <c r="BZ222" s="571"/>
      <c r="CA222" s="571"/>
      <c r="CB222" s="571"/>
      <c r="CC222" s="571"/>
      <c r="CD222" s="572"/>
      <c r="CE222" s="26"/>
      <c r="CF222" s="27"/>
    </row>
    <row r="223" spans="2:84" x14ac:dyDescent="0.2">
      <c r="B223" s="28"/>
      <c r="C223" s="576"/>
      <c r="D223" s="576"/>
      <c r="E223" s="576"/>
      <c r="F223" s="576"/>
      <c r="G223" s="576"/>
      <c r="H223" s="576"/>
      <c r="I223" s="576"/>
      <c r="J223" s="576"/>
      <c r="K223" s="576"/>
      <c r="L223" s="576"/>
      <c r="M223" s="576"/>
      <c r="N223" s="576"/>
      <c r="O223" s="576"/>
      <c r="P223" s="576"/>
      <c r="Q223" s="576"/>
      <c r="R223" s="45"/>
      <c r="S223" s="577"/>
      <c r="T223" s="578"/>
      <c r="U223" s="578"/>
      <c r="V223" s="578"/>
      <c r="W223" s="578"/>
      <c r="X223" s="578"/>
      <c r="Y223" s="578"/>
      <c r="Z223" s="578"/>
      <c r="AA223" s="578"/>
      <c r="AB223" s="578"/>
      <c r="AC223" s="578"/>
      <c r="AD223" s="578"/>
      <c r="AE223" s="578"/>
      <c r="AF223" s="578"/>
      <c r="AG223" s="578"/>
      <c r="AH223" s="578"/>
      <c r="AI223" s="578"/>
      <c r="AJ223" s="578"/>
      <c r="AK223" s="578"/>
      <c r="AL223" s="578"/>
      <c r="AM223" s="578"/>
      <c r="AN223" s="578"/>
      <c r="AO223" s="578"/>
      <c r="AP223" s="578"/>
      <c r="AQ223" s="578"/>
      <c r="AR223" s="578"/>
      <c r="AS223" s="578"/>
      <c r="AT223" s="578"/>
      <c r="AU223" s="578"/>
      <c r="AV223" s="578"/>
      <c r="AW223" s="578"/>
      <c r="AX223" s="578"/>
      <c r="AY223" s="578"/>
      <c r="AZ223" s="578"/>
      <c r="BA223" s="578"/>
      <c r="BB223" s="578"/>
      <c r="BC223" s="578"/>
      <c r="BD223" s="578"/>
      <c r="BE223" s="578"/>
      <c r="BF223" s="578"/>
      <c r="BG223" s="578"/>
      <c r="BH223" s="578"/>
      <c r="BI223" s="578"/>
      <c r="BJ223" s="578"/>
      <c r="BK223" s="578"/>
      <c r="BL223" s="578"/>
      <c r="BM223" s="578"/>
      <c r="BN223" s="578"/>
      <c r="BO223" s="578"/>
      <c r="BP223" s="578"/>
      <c r="BQ223" s="578"/>
      <c r="BR223" s="578"/>
      <c r="BS223" s="578"/>
      <c r="BT223" s="578"/>
      <c r="BU223" s="578"/>
      <c r="BV223" s="578"/>
      <c r="BW223" s="578"/>
      <c r="BX223" s="578"/>
      <c r="BY223" s="578"/>
      <c r="BZ223" s="578"/>
      <c r="CA223" s="578"/>
      <c r="CB223" s="578"/>
      <c r="CC223" s="578"/>
      <c r="CD223" s="579"/>
      <c r="CE223" s="26"/>
      <c r="CF223" s="27"/>
    </row>
    <row r="224" spans="2:84" x14ac:dyDescent="0.2">
      <c r="B224" s="28"/>
      <c r="C224" s="576"/>
      <c r="D224" s="576"/>
      <c r="E224" s="576"/>
      <c r="F224" s="576"/>
      <c r="G224" s="576"/>
      <c r="H224" s="576"/>
      <c r="I224" s="576"/>
      <c r="J224" s="576"/>
      <c r="K224" s="576"/>
      <c r="L224" s="576"/>
      <c r="M224" s="576"/>
      <c r="N224" s="576"/>
      <c r="O224" s="576"/>
      <c r="P224" s="576"/>
      <c r="Q224" s="576"/>
      <c r="R224" s="45"/>
      <c r="S224" s="573"/>
      <c r="T224" s="574"/>
      <c r="U224" s="574"/>
      <c r="V224" s="574"/>
      <c r="W224" s="574"/>
      <c r="X224" s="574"/>
      <c r="Y224" s="574"/>
      <c r="Z224" s="574"/>
      <c r="AA224" s="574"/>
      <c r="AB224" s="574"/>
      <c r="AC224" s="574"/>
      <c r="AD224" s="574"/>
      <c r="AE224" s="574"/>
      <c r="AF224" s="574"/>
      <c r="AG224" s="574"/>
      <c r="AH224" s="574"/>
      <c r="AI224" s="574"/>
      <c r="AJ224" s="574"/>
      <c r="AK224" s="574"/>
      <c r="AL224" s="574"/>
      <c r="AM224" s="574"/>
      <c r="AN224" s="574"/>
      <c r="AO224" s="574"/>
      <c r="AP224" s="574"/>
      <c r="AQ224" s="574"/>
      <c r="AR224" s="574"/>
      <c r="AS224" s="574"/>
      <c r="AT224" s="574"/>
      <c r="AU224" s="574"/>
      <c r="AV224" s="574"/>
      <c r="AW224" s="574"/>
      <c r="AX224" s="574"/>
      <c r="AY224" s="574"/>
      <c r="AZ224" s="574"/>
      <c r="BA224" s="574"/>
      <c r="BB224" s="574"/>
      <c r="BC224" s="574"/>
      <c r="BD224" s="574"/>
      <c r="BE224" s="574"/>
      <c r="BF224" s="574"/>
      <c r="BG224" s="574"/>
      <c r="BH224" s="574"/>
      <c r="BI224" s="574"/>
      <c r="BJ224" s="574"/>
      <c r="BK224" s="574"/>
      <c r="BL224" s="574"/>
      <c r="BM224" s="574"/>
      <c r="BN224" s="574"/>
      <c r="BO224" s="574"/>
      <c r="BP224" s="574"/>
      <c r="BQ224" s="574"/>
      <c r="BR224" s="574"/>
      <c r="BS224" s="574"/>
      <c r="BT224" s="574"/>
      <c r="BU224" s="574"/>
      <c r="BV224" s="574"/>
      <c r="BW224" s="574"/>
      <c r="BX224" s="574"/>
      <c r="BY224" s="574"/>
      <c r="BZ224" s="574"/>
      <c r="CA224" s="574"/>
      <c r="CB224" s="574"/>
      <c r="CC224" s="574"/>
      <c r="CD224" s="575"/>
      <c r="CE224" s="26"/>
      <c r="CF224" s="27"/>
    </row>
    <row r="225" spans="2:84" ht="3.9" customHeight="1" x14ac:dyDescent="0.2">
      <c r="B225" s="28"/>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7"/>
    </row>
    <row r="226" spans="2:84" x14ac:dyDescent="0.2">
      <c r="B226" s="28"/>
      <c r="C226" s="576" t="str">
        <f>IF(I214="学術論文","雑誌名､巻号､ページ又は" &amp; CHAR(10) &amp; "会議名､開催場所等:",IF(I214="著書","出版社:",IF(I214="産業財産権","産業財産権の種類､番号:","雑誌名､出版社又は" &amp; CHAR(10) &amp; "会議名､開催場所等:")))</f>
        <v>雑誌名､出版社又は
会議名､開催場所等:</v>
      </c>
      <c r="D226" s="576"/>
      <c r="E226" s="576"/>
      <c r="F226" s="576"/>
      <c r="G226" s="576"/>
      <c r="H226" s="576"/>
      <c r="I226" s="576"/>
      <c r="J226" s="576"/>
      <c r="K226" s="576"/>
      <c r="L226" s="576"/>
      <c r="M226" s="576"/>
      <c r="N226" s="576"/>
      <c r="O226" s="576"/>
      <c r="P226" s="576"/>
      <c r="Q226" s="576"/>
      <c r="R226" s="26"/>
      <c r="S226" s="570"/>
      <c r="T226" s="571"/>
      <c r="U226" s="571"/>
      <c r="V226" s="571"/>
      <c r="W226" s="571"/>
      <c r="X226" s="571"/>
      <c r="Y226" s="571"/>
      <c r="Z226" s="571"/>
      <c r="AA226" s="571"/>
      <c r="AB226" s="571"/>
      <c r="AC226" s="571"/>
      <c r="AD226" s="571"/>
      <c r="AE226" s="571"/>
      <c r="AF226" s="571"/>
      <c r="AG226" s="571"/>
      <c r="AH226" s="571"/>
      <c r="AI226" s="571"/>
      <c r="AJ226" s="571"/>
      <c r="AK226" s="571"/>
      <c r="AL226" s="571"/>
      <c r="AM226" s="571"/>
      <c r="AN226" s="571"/>
      <c r="AO226" s="571"/>
      <c r="AP226" s="571"/>
      <c r="AQ226" s="571"/>
      <c r="AR226" s="571"/>
      <c r="AS226" s="571"/>
      <c r="AT226" s="571"/>
      <c r="AU226" s="571"/>
      <c r="AV226" s="571"/>
      <c r="AW226" s="571"/>
      <c r="AX226" s="571"/>
      <c r="AY226" s="571"/>
      <c r="AZ226" s="571"/>
      <c r="BA226" s="571"/>
      <c r="BB226" s="571"/>
      <c r="BC226" s="571"/>
      <c r="BD226" s="571"/>
      <c r="BE226" s="571"/>
      <c r="BF226" s="571"/>
      <c r="BG226" s="571"/>
      <c r="BH226" s="571"/>
      <c r="BI226" s="571"/>
      <c r="BJ226" s="571"/>
      <c r="BK226" s="571"/>
      <c r="BL226" s="571"/>
      <c r="BM226" s="571"/>
      <c r="BN226" s="571"/>
      <c r="BO226" s="571"/>
      <c r="BP226" s="571"/>
      <c r="BQ226" s="571"/>
      <c r="BR226" s="571"/>
      <c r="BS226" s="571"/>
      <c r="BT226" s="571"/>
      <c r="BU226" s="571"/>
      <c r="BV226" s="571"/>
      <c r="BW226" s="571"/>
      <c r="BX226" s="571"/>
      <c r="BY226" s="571"/>
      <c r="BZ226" s="571"/>
      <c r="CA226" s="571"/>
      <c r="CB226" s="571"/>
      <c r="CC226" s="571"/>
      <c r="CD226" s="572"/>
      <c r="CE226" s="26"/>
      <c r="CF226" s="27"/>
    </row>
    <row r="227" spans="2:84" x14ac:dyDescent="0.2">
      <c r="B227" s="28"/>
      <c r="C227" s="576"/>
      <c r="D227" s="576"/>
      <c r="E227" s="576"/>
      <c r="F227" s="576"/>
      <c r="G227" s="576"/>
      <c r="H227" s="576"/>
      <c r="I227" s="576"/>
      <c r="J227" s="576"/>
      <c r="K227" s="576"/>
      <c r="L227" s="576"/>
      <c r="M227" s="576"/>
      <c r="N227" s="576"/>
      <c r="O227" s="576"/>
      <c r="P227" s="576"/>
      <c r="Q227" s="576"/>
      <c r="R227" s="26"/>
      <c r="S227" s="577"/>
      <c r="T227" s="578"/>
      <c r="U227" s="578"/>
      <c r="V227" s="578"/>
      <c r="W227" s="578"/>
      <c r="X227" s="578"/>
      <c r="Y227" s="578"/>
      <c r="Z227" s="578"/>
      <c r="AA227" s="578"/>
      <c r="AB227" s="578"/>
      <c r="AC227" s="578"/>
      <c r="AD227" s="578"/>
      <c r="AE227" s="578"/>
      <c r="AF227" s="578"/>
      <c r="AG227" s="578"/>
      <c r="AH227" s="578"/>
      <c r="AI227" s="578"/>
      <c r="AJ227" s="578"/>
      <c r="AK227" s="578"/>
      <c r="AL227" s="578"/>
      <c r="AM227" s="578"/>
      <c r="AN227" s="578"/>
      <c r="AO227" s="578"/>
      <c r="AP227" s="578"/>
      <c r="AQ227" s="578"/>
      <c r="AR227" s="578"/>
      <c r="AS227" s="578"/>
      <c r="AT227" s="578"/>
      <c r="AU227" s="578"/>
      <c r="AV227" s="578"/>
      <c r="AW227" s="578"/>
      <c r="AX227" s="578"/>
      <c r="AY227" s="578"/>
      <c r="AZ227" s="578"/>
      <c r="BA227" s="578"/>
      <c r="BB227" s="578"/>
      <c r="BC227" s="578"/>
      <c r="BD227" s="578"/>
      <c r="BE227" s="578"/>
      <c r="BF227" s="578"/>
      <c r="BG227" s="578"/>
      <c r="BH227" s="578"/>
      <c r="BI227" s="578"/>
      <c r="BJ227" s="578"/>
      <c r="BK227" s="578"/>
      <c r="BL227" s="578"/>
      <c r="BM227" s="578"/>
      <c r="BN227" s="578"/>
      <c r="BO227" s="578"/>
      <c r="BP227" s="578"/>
      <c r="BQ227" s="578"/>
      <c r="BR227" s="578"/>
      <c r="BS227" s="578"/>
      <c r="BT227" s="578"/>
      <c r="BU227" s="578"/>
      <c r="BV227" s="578"/>
      <c r="BW227" s="578"/>
      <c r="BX227" s="578"/>
      <c r="BY227" s="578"/>
      <c r="BZ227" s="578"/>
      <c r="CA227" s="578"/>
      <c r="CB227" s="578"/>
      <c r="CC227" s="578"/>
      <c r="CD227" s="579"/>
      <c r="CE227" s="26"/>
      <c r="CF227" s="27"/>
    </row>
    <row r="228" spans="2:84" x14ac:dyDescent="0.2">
      <c r="B228" s="28"/>
      <c r="C228" s="576"/>
      <c r="D228" s="576"/>
      <c r="E228" s="576"/>
      <c r="F228" s="576"/>
      <c r="G228" s="576"/>
      <c r="H228" s="576"/>
      <c r="I228" s="576"/>
      <c r="J228" s="576"/>
      <c r="K228" s="576"/>
      <c r="L228" s="576"/>
      <c r="M228" s="576"/>
      <c r="N228" s="576"/>
      <c r="O228" s="576"/>
      <c r="P228" s="576"/>
      <c r="Q228" s="576"/>
      <c r="R228" s="26"/>
      <c r="S228" s="573"/>
      <c r="T228" s="574"/>
      <c r="U228" s="574"/>
      <c r="V228" s="574"/>
      <c r="W228" s="574"/>
      <c r="X228" s="574"/>
      <c r="Y228" s="574"/>
      <c r="Z228" s="574"/>
      <c r="AA228" s="574"/>
      <c r="AB228" s="574"/>
      <c r="AC228" s="574"/>
      <c r="AD228" s="574"/>
      <c r="AE228" s="574"/>
      <c r="AF228" s="574"/>
      <c r="AG228" s="574"/>
      <c r="AH228" s="574"/>
      <c r="AI228" s="574"/>
      <c r="AJ228" s="574"/>
      <c r="AK228" s="574"/>
      <c r="AL228" s="574"/>
      <c r="AM228" s="574"/>
      <c r="AN228" s="574"/>
      <c r="AO228" s="574"/>
      <c r="AP228" s="574"/>
      <c r="AQ228" s="574"/>
      <c r="AR228" s="574"/>
      <c r="AS228" s="574"/>
      <c r="AT228" s="574"/>
      <c r="AU228" s="574"/>
      <c r="AV228" s="574"/>
      <c r="AW228" s="574"/>
      <c r="AX228" s="574"/>
      <c r="AY228" s="574"/>
      <c r="AZ228" s="574"/>
      <c r="BA228" s="574"/>
      <c r="BB228" s="574"/>
      <c r="BC228" s="574"/>
      <c r="BD228" s="574"/>
      <c r="BE228" s="574"/>
      <c r="BF228" s="574"/>
      <c r="BG228" s="574"/>
      <c r="BH228" s="574"/>
      <c r="BI228" s="574"/>
      <c r="BJ228" s="574"/>
      <c r="BK228" s="574"/>
      <c r="BL228" s="574"/>
      <c r="BM228" s="574"/>
      <c r="BN228" s="574"/>
      <c r="BO228" s="574"/>
      <c r="BP228" s="574"/>
      <c r="BQ228" s="574"/>
      <c r="BR228" s="574"/>
      <c r="BS228" s="574"/>
      <c r="BT228" s="574"/>
      <c r="BU228" s="574"/>
      <c r="BV228" s="574"/>
      <c r="BW228" s="574"/>
      <c r="BX228" s="574"/>
      <c r="BY228" s="574"/>
      <c r="BZ228" s="574"/>
      <c r="CA228" s="574"/>
      <c r="CB228" s="574"/>
      <c r="CC228" s="574"/>
      <c r="CD228" s="575"/>
      <c r="CE228" s="26"/>
      <c r="CF228" s="27"/>
    </row>
    <row r="229" spans="2:84" ht="3.9" customHeight="1" x14ac:dyDescent="0.2">
      <c r="B229" s="28"/>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7"/>
    </row>
    <row r="230" spans="2:84" x14ac:dyDescent="0.2">
      <c r="B230" s="28"/>
      <c r="C230" s="580" t="str">
        <f>IF(I214="学術論文","発行年又は会議開催年:",IF(I214="著書","発行年:",IF(I214="産業財産権","取得年:","発行年､開催年又は取得年:")))</f>
        <v>発行年､開催年又は取得年:</v>
      </c>
      <c r="D230" s="580"/>
      <c r="E230" s="580"/>
      <c r="F230" s="580"/>
      <c r="G230" s="580"/>
      <c r="H230" s="580"/>
      <c r="I230" s="580"/>
      <c r="J230" s="580"/>
      <c r="K230" s="580"/>
      <c r="L230" s="580"/>
      <c r="M230" s="580"/>
      <c r="N230" s="580"/>
      <c r="O230" s="580"/>
      <c r="P230" s="580"/>
      <c r="Q230" s="580"/>
      <c r="R230" s="26"/>
      <c r="S230" s="556"/>
      <c r="T230" s="557"/>
      <c r="U230" s="557"/>
      <c r="V230" s="557"/>
      <c r="W230" s="558"/>
      <c r="X230" s="37"/>
      <c r="Y230" s="29" t="s">
        <v>216</v>
      </c>
      <c r="Z230" s="29"/>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7"/>
    </row>
    <row r="231" spans="2:84" ht="3.9" customHeight="1" x14ac:dyDescent="0.2">
      <c r="B231" s="28"/>
      <c r="C231" s="26"/>
      <c r="D231" s="26"/>
      <c r="E231" s="26"/>
      <c r="F231" s="26"/>
      <c r="G231" s="26"/>
      <c r="H231" s="26"/>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26"/>
      <c r="CD231" s="26"/>
      <c r="CE231" s="26"/>
      <c r="CF231" s="27"/>
    </row>
    <row r="232" spans="2:84" ht="8.25" customHeight="1" x14ac:dyDescent="0.2">
      <c r="B232" s="28"/>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7"/>
    </row>
    <row r="233" spans="2:84" x14ac:dyDescent="0.2">
      <c r="B233" s="28"/>
      <c r="C233" s="568" t="s">
        <v>186</v>
      </c>
      <c r="D233" s="568"/>
      <c r="E233" s="568"/>
      <c r="F233" s="568"/>
      <c r="G233" s="568"/>
      <c r="H233" s="581"/>
      <c r="I233" s="582"/>
      <c r="J233" s="583"/>
      <c r="K233" s="583"/>
      <c r="L233" s="583"/>
      <c r="M233" s="583"/>
      <c r="N233" s="583"/>
      <c r="O233" s="583"/>
      <c r="P233" s="583"/>
      <c r="Q233" s="584"/>
      <c r="R233" s="26"/>
      <c r="S233" s="29" t="s">
        <v>1034</v>
      </c>
      <c r="T233" s="26"/>
      <c r="U233" s="29"/>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7"/>
    </row>
    <row r="234" spans="2:84" ht="3.9" customHeight="1" x14ac:dyDescent="0.2">
      <c r="B234" s="28"/>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7"/>
    </row>
    <row r="235" spans="2:84" ht="10.5" customHeight="1" x14ac:dyDescent="0.2">
      <c r="B235" s="28"/>
      <c r="C235" s="26"/>
      <c r="D235" s="50" t="s">
        <v>197</v>
      </c>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7"/>
    </row>
    <row r="236" spans="2:84" ht="3.9" customHeight="1" x14ac:dyDescent="0.2">
      <c r="B236" s="28"/>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7"/>
    </row>
    <row r="237" spans="2:84" x14ac:dyDescent="0.2">
      <c r="B237" s="28"/>
      <c r="C237" s="576" t="str">
        <f>IF(I233="学術論文","著者名:",IF(I233="著書","著者名:",IF(I233="産業財産権","発明者名:","著者名又は発明者名:")))</f>
        <v>著者名又は発明者名:</v>
      </c>
      <c r="D237" s="576"/>
      <c r="E237" s="576"/>
      <c r="F237" s="576"/>
      <c r="G237" s="576"/>
      <c r="H237" s="576"/>
      <c r="I237" s="576"/>
      <c r="J237" s="576"/>
      <c r="K237" s="576"/>
      <c r="L237" s="576"/>
      <c r="M237" s="576"/>
      <c r="N237" s="576"/>
      <c r="O237" s="576"/>
      <c r="P237" s="576"/>
      <c r="Q237" s="576"/>
      <c r="R237" s="45"/>
      <c r="S237" s="570"/>
      <c r="T237" s="571"/>
      <c r="U237" s="571"/>
      <c r="V237" s="571"/>
      <c r="W237" s="571"/>
      <c r="X237" s="571"/>
      <c r="Y237" s="571"/>
      <c r="Z237" s="571"/>
      <c r="AA237" s="571"/>
      <c r="AB237" s="571"/>
      <c r="AC237" s="571"/>
      <c r="AD237" s="571"/>
      <c r="AE237" s="571"/>
      <c r="AF237" s="571"/>
      <c r="AG237" s="571"/>
      <c r="AH237" s="571"/>
      <c r="AI237" s="571"/>
      <c r="AJ237" s="571"/>
      <c r="AK237" s="571"/>
      <c r="AL237" s="571"/>
      <c r="AM237" s="571"/>
      <c r="AN237" s="571"/>
      <c r="AO237" s="571"/>
      <c r="AP237" s="571"/>
      <c r="AQ237" s="571"/>
      <c r="AR237" s="571"/>
      <c r="AS237" s="571"/>
      <c r="AT237" s="571"/>
      <c r="AU237" s="571"/>
      <c r="AV237" s="571"/>
      <c r="AW237" s="571"/>
      <c r="AX237" s="571"/>
      <c r="AY237" s="571"/>
      <c r="AZ237" s="571"/>
      <c r="BA237" s="571"/>
      <c r="BB237" s="571"/>
      <c r="BC237" s="571"/>
      <c r="BD237" s="571"/>
      <c r="BE237" s="571"/>
      <c r="BF237" s="571"/>
      <c r="BG237" s="571"/>
      <c r="BH237" s="571"/>
      <c r="BI237" s="571"/>
      <c r="BJ237" s="571"/>
      <c r="BK237" s="571"/>
      <c r="BL237" s="571"/>
      <c r="BM237" s="571"/>
      <c r="BN237" s="571"/>
      <c r="BO237" s="571"/>
      <c r="BP237" s="571"/>
      <c r="BQ237" s="571"/>
      <c r="BR237" s="571"/>
      <c r="BS237" s="571"/>
      <c r="BT237" s="571"/>
      <c r="BU237" s="571"/>
      <c r="BV237" s="571"/>
      <c r="BW237" s="571"/>
      <c r="BX237" s="571"/>
      <c r="BY237" s="571"/>
      <c r="BZ237" s="571"/>
      <c r="CA237" s="571"/>
      <c r="CB237" s="571"/>
      <c r="CC237" s="571"/>
      <c r="CD237" s="572"/>
      <c r="CE237" s="26"/>
      <c r="CF237" s="27"/>
    </row>
    <row r="238" spans="2:84" x14ac:dyDescent="0.2">
      <c r="B238" s="28"/>
      <c r="C238" s="576"/>
      <c r="D238" s="576"/>
      <c r="E238" s="576"/>
      <c r="F238" s="576"/>
      <c r="G238" s="576"/>
      <c r="H238" s="576"/>
      <c r="I238" s="576"/>
      <c r="J238" s="576"/>
      <c r="K238" s="576"/>
      <c r="L238" s="576"/>
      <c r="M238" s="576"/>
      <c r="N238" s="576"/>
      <c r="O238" s="576"/>
      <c r="P238" s="576"/>
      <c r="Q238" s="576"/>
      <c r="R238" s="45"/>
      <c r="S238" s="577"/>
      <c r="T238" s="578"/>
      <c r="U238" s="578"/>
      <c r="V238" s="578"/>
      <c r="W238" s="578"/>
      <c r="X238" s="578"/>
      <c r="Y238" s="578"/>
      <c r="Z238" s="578"/>
      <c r="AA238" s="578"/>
      <c r="AB238" s="578"/>
      <c r="AC238" s="578"/>
      <c r="AD238" s="578"/>
      <c r="AE238" s="578"/>
      <c r="AF238" s="578"/>
      <c r="AG238" s="578"/>
      <c r="AH238" s="578"/>
      <c r="AI238" s="578"/>
      <c r="AJ238" s="578"/>
      <c r="AK238" s="578"/>
      <c r="AL238" s="578"/>
      <c r="AM238" s="578"/>
      <c r="AN238" s="578"/>
      <c r="AO238" s="578"/>
      <c r="AP238" s="578"/>
      <c r="AQ238" s="578"/>
      <c r="AR238" s="578"/>
      <c r="AS238" s="578"/>
      <c r="AT238" s="578"/>
      <c r="AU238" s="578"/>
      <c r="AV238" s="578"/>
      <c r="AW238" s="578"/>
      <c r="AX238" s="578"/>
      <c r="AY238" s="578"/>
      <c r="AZ238" s="578"/>
      <c r="BA238" s="578"/>
      <c r="BB238" s="578"/>
      <c r="BC238" s="578"/>
      <c r="BD238" s="578"/>
      <c r="BE238" s="578"/>
      <c r="BF238" s="578"/>
      <c r="BG238" s="578"/>
      <c r="BH238" s="578"/>
      <c r="BI238" s="578"/>
      <c r="BJ238" s="578"/>
      <c r="BK238" s="578"/>
      <c r="BL238" s="578"/>
      <c r="BM238" s="578"/>
      <c r="BN238" s="578"/>
      <c r="BO238" s="578"/>
      <c r="BP238" s="578"/>
      <c r="BQ238" s="578"/>
      <c r="BR238" s="578"/>
      <c r="BS238" s="578"/>
      <c r="BT238" s="578"/>
      <c r="BU238" s="578"/>
      <c r="BV238" s="578"/>
      <c r="BW238" s="578"/>
      <c r="BX238" s="578"/>
      <c r="BY238" s="578"/>
      <c r="BZ238" s="578"/>
      <c r="CA238" s="578"/>
      <c r="CB238" s="578"/>
      <c r="CC238" s="578"/>
      <c r="CD238" s="579"/>
      <c r="CE238" s="26"/>
      <c r="CF238" s="27"/>
    </row>
    <row r="239" spans="2:84" x14ac:dyDescent="0.2">
      <c r="B239" s="28"/>
      <c r="C239" s="576"/>
      <c r="D239" s="576"/>
      <c r="E239" s="576"/>
      <c r="F239" s="576"/>
      <c r="G239" s="576"/>
      <c r="H239" s="576"/>
      <c r="I239" s="576"/>
      <c r="J239" s="576"/>
      <c r="K239" s="576"/>
      <c r="L239" s="576"/>
      <c r="M239" s="576"/>
      <c r="N239" s="576"/>
      <c r="O239" s="576"/>
      <c r="P239" s="576"/>
      <c r="Q239" s="576"/>
      <c r="R239" s="45"/>
      <c r="S239" s="573"/>
      <c r="T239" s="574"/>
      <c r="U239" s="574"/>
      <c r="V239" s="574"/>
      <c r="W239" s="574"/>
      <c r="X239" s="574"/>
      <c r="Y239" s="574"/>
      <c r="Z239" s="574"/>
      <c r="AA239" s="574"/>
      <c r="AB239" s="574"/>
      <c r="AC239" s="574"/>
      <c r="AD239" s="574"/>
      <c r="AE239" s="574"/>
      <c r="AF239" s="574"/>
      <c r="AG239" s="574"/>
      <c r="AH239" s="574"/>
      <c r="AI239" s="574"/>
      <c r="AJ239" s="574"/>
      <c r="AK239" s="574"/>
      <c r="AL239" s="574"/>
      <c r="AM239" s="574"/>
      <c r="AN239" s="574"/>
      <c r="AO239" s="574"/>
      <c r="AP239" s="574"/>
      <c r="AQ239" s="574"/>
      <c r="AR239" s="574"/>
      <c r="AS239" s="574"/>
      <c r="AT239" s="574"/>
      <c r="AU239" s="574"/>
      <c r="AV239" s="574"/>
      <c r="AW239" s="574"/>
      <c r="AX239" s="574"/>
      <c r="AY239" s="574"/>
      <c r="AZ239" s="574"/>
      <c r="BA239" s="574"/>
      <c r="BB239" s="574"/>
      <c r="BC239" s="574"/>
      <c r="BD239" s="574"/>
      <c r="BE239" s="574"/>
      <c r="BF239" s="574"/>
      <c r="BG239" s="574"/>
      <c r="BH239" s="574"/>
      <c r="BI239" s="574"/>
      <c r="BJ239" s="574"/>
      <c r="BK239" s="574"/>
      <c r="BL239" s="574"/>
      <c r="BM239" s="574"/>
      <c r="BN239" s="574"/>
      <c r="BO239" s="574"/>
      <c r="BP239" s="574"/>
      <c r="BQ239" s="574"/>
      <c r="BR239" s="574"/>
      <c r="BS239" s="574"/>
      <c r="BT239" s="574"/>
      <c r="BU239" s="574"/>
      <c r="BV239" s="574"/>
      <c r="BW239" s="574"/>
      <c r="BX239" s="574"/>
      <c r="BY239" s="574"/>
      <c r="BZ239" s="574"/>
      <c r="CA239" s="574"/>
      <c r="CB239" s="574"/>
      <c r="CC239" s="574"/>
      <c r="CD239" s="575"/>
      <c r="CE239" s="26"/>
      <c r="CF239" s="27"/>
    </row>
    <row r="240" spans="2:84" ht="3.9" customHeight="1" x14ac:dyDescent="0.2">
      <c r="B240" s="28"/>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7"/>
    </row>
    <row r="241" spans="2:84" x14ac:dyDescent="0.2">
      <c r="B241" s="28"/>
      <c r="C241" s="576" t="str">
        <f>IF(I233="学術論文","論文標題:",IF(I233="著書","書名:",IF(I233="産業財産権","産業財産権の名称:","標題､書名又は" &amp; CHAR(10) &amp;"産業財産権の名称:")))</f>
        <v>標題､書名又は
産業財産権の名称:</v>
      </c>
      <c r="D241" s="576"/>
      <c r="E241" s="576"/>
      <c r="F241" s="576"/>
      <c r="G241" s="576"/>
      <c r="H241" s="576"/>
      <c r="I241" s="576"/>
      <c r="J241" s="576"/>
      <c r="K241" s="576"/>
      <c r="L241" s="576"/>
      <c r="M241" s="576"/>
      <c r="N241" s="576"/>
      <c r="O241" s="576"/>
      <c r="P241" s="576"/>
      <c r="Q241" s="576"/>
      <c r="R241" s="45"/>
      <c r="S241" s="570"/>
      <c r="T241" s="571"/>
      <c r="U241" s="571"/>
      <c r="V241" s="571"/>
      <c r="W241" s="571"/>
      <c r="X241" s="571"/>
      <c r="Y241" s="571"/>
      <c r="Z241" s="571"/>
      <c r="AA241" s="571"/>
      <c r="AB241" s="571"/>
      <c r="AC241" s="571"/>
      <c r="AD241" s="571"/>
      <c r="AE241" s="571"/>
      <c r="AF241" s="571"/>
      <c r="AG241" s="571"/>
      <c r="AH241" s="571"/>
      <c r="AI241" s="571"/>
      <c r="AJ241" s="571"/>
      <c r="AK241" s="571"/>
      <c r="AL241" s="571"/>
      <c r="AM241" s="571"/>
      <c r="AN241" s="571"/>
      <c r="AO241" s="571"/>
      <c r="AP241" s="571"/>
      <c r="AQ241" s="571"/>
      <c r="AR241" s="571"/>
      <c r="AS241" s="571"/>
      <c r="AT241" s="571"/>
      <c r="AU241" s="571"/>
      <c r="AV241" s="571"/>
      <c r="AW241" s="571"/>
      <c r="AX241" s="571"/>
      <c r="AY241" s="571"/>
      <c r="AZ241" s="571"/>
      <c r="BA241" s="571"/>
      <c r="BB241" s="571"/>
      <c r="BC241" s="571"/>
      <c r="BD241" s="571"/>
      <c r="BE241" s="571"/>
      <c r="BF241" s="571"/>
      <c r="BG241" s="571"/>
      <c r="BH241" s="571"/>
      <c r="BI241" s="571"/>
      <c r="BJ241" s="571"/>
      <c r="BK241" s="571"/>
      <c r="BL241" s="571"/>
      <c r="BM241" s="571"/>
      <c r="BN241" s="571"/>
      <c r="BO241" s="571"/>
      <c r="BP241" s="571"/>
      <c r="BQ241" s="571"/>
      <c r="BR241" s="571"/>
      <c r="BS241" s="571"/>
      <c r="BT241" s="571"/>
      <c r="BU241" s="571"/>
      <c r="BV241" s="571"/>
      <c r="BW241" s="571"/>
      <c r="BX241" s="571"/>
      <c r="BY241" s="571"/>
      <c r="BZ241" s="571"/>
      <c r="CA241" s="571"/>
      <c r="CB241" s="571"/>
      <c r="CC241" s="571"/>
      <c r="CD241" s="572"/>
      <c r="CE241" s="26"/>
      <c r="CF241" s="27"/>
    </row>
    <row r="242" spans="2:84" x14ac:dyDescent="0.2">
      <c r="B242" s="28"/>
      <c r="C242" s="576"/>
      <c r="D242" s="576"/>
      <c r="E242" s="576"/>
      <c r="F242" s="576"/>
      <c r="G242" s="576"/>
      <c r="H242" s="576"/>
      <c r="I242" s="576"/>
      <c r="J242" s="576"/>
      <c r="K242" s="576"/>
      <c r="L242" s="576"/>
      <c r="M242" s="576"/>
      <c r="N242" s="576"/>
      <c r="O242" s="576"/>
      <c r="P242" s="576"/>
      <c r="Q242" s="576"/>
      <c r="R242" s="45"/>
      <c r="S242" s="577"/>
      <c r="T242" s="578"/>
      <c r="U242" s="578"/>
      <c r="V242" s="578"/>
      <c r="W242" s="578"/>
      <c r="X242" s="578"/>
      <c r="Y242" s="578"/>
      <c r="Z242" s="578"/>
      <c r="AA242" s="578"/>
      <c r="AB242" s="578"/>
      <c r="AC242" s="578"/>
      <c r="AD242" s="578"/>
      <c r="AE242" s="578"/>
      <c r="AF242" s="578"/>
      <c r="AG242" s="578"/>
      <c r="AH242" s="578"/>
      <c r="AI242" s="578"/>
      <c r="AJ242" s="578"/>
      <c r="AK242" s="578"/>
      <c r="AL242" s="578"/>
      <c r="AM242" s="578"/>
      <c r="AN242" s="578"/>
      <c r="AO242" s="578"/>
      <c r="AP242" s="578"/>
      <c r="AQ242" s="578"/>
      <c r="AR242" s="578"/>
      <c r="AS242" s="578"/>
      <c r="AT242" s="578"/>
      <c r="AU242" s="578"/>
      <c r="AV242" s="578"/>
      <c r="AW242" s="578"/>
      <c r="AX242" s="578"/>
      <c r="AY242" s="578"/>
      <c r="AZ242" s="578"/>
      <c r="BA242" s="578"/>
      <c r="BB242" s="578"/>
      <c r="BC242" s="578"/>
      <c r="BD242" s="578"/>
      <c r="BE242" s="578"/>
      <c r="BF242" s="578"/>
      <c r="BG242" s="578"/>
      <c r="BH242" s="578"/>
      <c r="BI242" s="578"/>
      <c r="BJ242" s="578"/>
      <c r="BK242" s="578"/>
      <c r="BL242" s="578"/>
      <c r="BM242" s="578"/>
      <c r="BN242" s="578"/>
      <c r="BO242" s="578"/>
      <c r="BP242" s="578"/>
      <c r="BQ242" s="578"/>
      <c r="BR242" s="578"/>
      <c r="BS242" s="578"/>
      <c r="BT242" s="578"/>
      <c r="BU242" s="578"/>
      <c r="BV242" s="578"/>
      <c r="BW242" s="578"/>
      <c r="BX242" s="578"/>
      <c r="BY242" s="578"/>
      <c r="BZ242" s="578"/>
      <c r="CA242" s="578"/>
      <c r="CB242" s="578"/>
      <c r="CC242" s="578"/>
      <c r="CD242" s="579"/>
      <c r="CE242" s="26"/>
      <c r="CF242" s="27"/>
    </row>
    <row r="243" spans="2:84" x14ac:dyDescent="0.2">
      <c r="B243" s="28"/>
      <c r="C243" s="576"/>
      <c r="D243" s="576"/>
      <c r="E243" s="576"/>
      <c r="F243" s="576"/>
      <c r="G243" s="576"/>
      <c r="H243" s="576"/>
      <c r="I243" s="576"/>
      <c r="J243" s="576"/>
      <c r="K243" s="576"/>
      <c r="L243" s="576"/>
      <c r="M243" s="576"/>
      <c r="N243" s="576"/>
      <c r="O243" s="576"/>
      <c r="P243" s="576"/>
      <c r="Q243" s="576"/>
      <c r="R243" s="45"/>
      <c r="S243" s="573"/>
      <c r="T243" s="574"/>
      <c r="U243" s="574"/>
      <c r="V243" s="574"/>
      <c r="W243" s="574"/>
      <c r="X243" s="574"/>
      <c r="Y243" s="574"/>
      <c r="Z243" s="574"/>
      <c r="AA243" s="574"/>
      <c r="AB243" s="574"/>
      <c r="AC243" s="574"/>
      <c r="AD243" s="574"/>
      <c r="AE243" s="574"/>
      <c r="AF243" s="574"/>
      <c r="AG243" s="574"/>
      <c r="AH243" s="574"/>
      <c r="AI243" s="574"/>
      <c r="AJ243" s="574"/>
      <c r="AK243" s="574"/>
      <c r="AL243" s="574"/>
      <c r="AM243" s="574"/>
      <c r="AN243" s="574"/>
      <c r="AO243" s="574"/>
      <c r="AP243" s="574"/>
      <c r="AQ243" s="574"/>
      <c r="AR243" s="574"/>
      <c r="AS243" s="574"/>
      <c r="AT243" s="574"/>
      <c r="AU243" s="574"/>
      <c r="AV243" s="574"/>
      <c r="AW243" s="574"/>
      <c r="AX243" s="574"/>
      <c r="AY243" s="574"/>
      <c r="AZ243" s="574"/>
      <c r="BA243" s="574"/>
      <c r="BB243" s="574"/>
      <c r="BC243" s="574"/>
      <c r="BD243" s="574"/>
      <c r="BE243" s="574"/>
      <c r="BF243" s="574"/>
      <c r="BG243" s="574"/>
      <c r="BH243" s="574"/>
      <c r="BI243" s="574"/>
      <c r="BJ243" s="574"/>
      <c r="BK243" s="574"/>
      <c r="BL243" s="574"/>
      <c r="BM243" s="574"/>
      <c r="BN243" s="574"/>
      <c r="BO243" s="574"/>
      <c r="BP243" s="574"/>
      <c r="BQ243" s="574"/>
      <c r="BR243" s="574"/>
      <c r="BS243" s="574"/>
      <c r="BT243" s="574"/>
      <c r="BU243" s="574"/>
      <c r="BV243" s="574"/>
      <c r="BW243" s="574"/>
      <c r="BX243" s="574"/>
      <c r="BY243" s="574"/>
      <c r="BZ243" s="574"/>
      <c r="CA243" s="574"/>
      <c r="CB243" s="574"/>
      <c r="CC243" s="574"/>
      <c r="CD243" s="575"/>
      <c r="CE243" s="26"/>
      <c r="CF243" s="27"/>
    </row>
    <row r="244" spans="2:84" ht="3.9" customHeight="1" x14ac:dyDescent="0.2">
      <c r="B244" s="28"/>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7"/>
    </row>
    <row r="245" spans="2:84" x14ac:dyDescent="0.2">
      <c r="B245" s="28"/>
      <c r="C245" s="576" t="str">
        <f>IF(I233="学術論文","雑誌名､巻号､ページ又は" &amp; CHAR(10) &amp; "会議名､開催場所等:",IF(I233="著書","出版社:",IF(I233="産業財産権","産業財産権の種類､番号:","雑誌名､出版社又は" &amp; CHAR(10) &amp; "会議名､開催場所等:")))</f>
        <v>雑誌名､出版社又は
会議名､開催場所等:</v>
      </c>
      <c r="D245" s="576"/>
      <c r="E245" s="576"/>
      <c r="F245" s="576"/>
      <c r="G245" s="576"/>
      <c r="H245" s="576"/>
      <c r="I245" s="576"/>
      <c r="J245" s="576"/>
      <c r="K245" s="576"/>
      <c r="L245" s="576"/>
      <c r="M245" s="576"/>
      <c r="N245" s="576"/>
      <c r="O245" s="576"/>
      <c r="P245" s="576"/>
      <c r="Q245" s="576"/>
      <c r="R245" s="26"/>
      <c r="S245" s="570"/>
      <c r="T245" s="571"/>
      <c r="U245" s="571"/>
      <c r="V245" s="571"/>
      <c r="W245" s="571"/>
      <c r="X245" s="571"/>
      <c r="Y245" s="571"/>
      <c r="Z245" s="571"/>
      <c r="AA245" s="571"/>
      <c r="AB245" s="571"/>
      <c r="AC245" s="571"/>
      <c r="AD245" s="571"/>
      <c r="AE245" s="571"/>
      <c r="AF245" s="571"/>
      <c r="AG245" s="571"/>
      <c r="AH245" s="571"/>
      <c r="AI245" s="571"/>
      <c r="AJ245" s="571"/>
      <c r="AK245" s="571"/>
      <c r="AL245" s="571"/>
      <c r="AM245" s="571"/>
      <c r="AN245" s="571"/>
      <c r="AO245" s="571"/>
      <c r="AP245" s="571"/>
      <c r="AQ245" s="571"/>
      <c r="AR245" s="571"/>
      <c r="AS245" s="571"/>
      <c r="AT245" s="571"/>
      <c r="AU245" s="571"/>
      <c r="AV245" s="571"/>
      <c r="AW245" s="571"/>
      <c r="AX245" s="571"/>
      <c r="AY245" s="571"/>
      <c r="AZ245" s="571"/>
      <c r="BA245" s="571"/>
      <c r="BB245" s="571"/>
      <c r="BC245" s="571"/>
      <c r="BD245" s="571"/>
      <c r="BE245" s="571"/>
      <c r="BF245" s="571"/>
      <c r="BG245" s="571"/>
      <c r="BH245" s="571"/>
      <c r="BI245" s="571"/>
      <c r="BJ245" s="571"/>
      <c r="BK245" s="571"/>
      <c r="BL245" s="571"/>
      <c r="BM245" s="571"/>
      <c r="BN245" s="571"/>
      <c r="BO245" s="571"/>
      <c r="BP245" s="571"/>
      <c r="BQ245" s="571"/>
      <c r="BR245" s="571"/>
      <c r="BS245" s="571"/>
      <c r="BT245" s="571"/>
      <c r="BU245" s="571"/>
      <c r="BV245" s="571"/>
      <c r="BW245" s="571"/>
      <c r="BX245" s="571"/>
      <c r="BY245" s="571"/>
      <c r="BZ245" s="571"/>
      <c r="CA245" s="571"/>
      <c r="CB245" s="571"/>
      <c r="CC245" s="571"/>
      <c r="CD245" s="572"/>
      <c r="CE245" s="26"/>
      <c r="CF245" s="27"/>
    </row>
    <row r="246" spans="2:84" x14ac:dyDescent="0.2">
      <c r="B246" s="28"/>
      <c r="C246" s="576"/>
      <c r="D246" s="576"/>
      <c r="E246" s="576"/>
      <c r="F246" s="576"/>
      <c r="G246" s="576"/>
      <c r="H246" s="576"/>
      <c r="I246" s="576"/>
      <c r="J246" s="576"/>
      <c r="K246" s="576"/>
      <c r="L246" s="576"/>
      <c r="M246" s="576"/>
      <c r="N246" s="576"/>
      <c r="O246" s="576"/>
      <c r="P246" s="576"/>
      <c r="Q246" s="576"/>
      <c r="R246" s="26"/>
      <c r="S246" s="577"/>
      <c r="T246" s="578"/>
      <c r="U246" s="578"/>
      <c r="V246" s="578"/>
      <c r="W246" s="578"/>
      <c r="X246" s="578"/>
      <c r="Y246" s="578"/>
      <c r="Z246" s="578"/>
      <c r="AA246" s="578"/>
      <c r="AB246" s="578"/>
      <c r="AC246" s="578"/>
      <c r="AD246" s="578"/>
      <c r="AE246" s="578"/>
      <c r="AF246" s="578"/>
      <c r="AG246" s="578"/>
      <c r="AH246" s="578"/>
      <c r="AI246" s="578"/>
      <c r="AJ246" s="578"/>
      <c r="AK246" s="578"/>
      <c r="AL246" s="578"/>
      <c r="AM246" s="578"/>
      <c r="AN246" s="578"/>
      <c r="AO246" s="578"/>
      <c r="AP246" s="578"/>
      <c r="AQ246" s="578"/>
      <c r="AR246" s="578"/>
      <c r="AS246" s="578"/>
      <c r="AT246" s="578"/>
      <c r="AU246" s="578"/>
      <c r="AV246" s="578"/>
      <c r="AW246" s="578"/>
      <c r="AX246" s="578"/>
      <c r="AY246" s="578"/>
      <c r="AZ246" s="578"/>
      <c r="BA246" s="578"/>
      <c r="BB246" s="578"/>
      <c r="BC246" s="578"/>
      <c r="BD246" s="578"/>
      <c r="BE246" s="578"/>
      <c r="BF246" s="578"/>
      <c r="BG246" s="578"/>
      <c r="BH246" s="578"/>
      <c r="BI246" s="578"/>
      <c r="BJ246" s="578"/>
      <c r="BK246" s="578"/>
      <c r="BL246" s="578"/>
      <c r="BM246" s="578"/>
      <c r="BN246" s="578"/>
      <c r="BO246" s="578"/>
      <c r="BP246" s="578"/>
      <c r="BQ246" s="578"/>
      <c r="BR246" s="578"/>
      <c r="BS246" s="578"/>
      <c r="BT246" s="578"/>
      <c r="BU246" s="578"/>
      <c r="BV246" s="578"/>
      <c r="BW246" s="578"/>
      <c r="BX246" s="578"/>
      <c r="BY246" s="578"/>
      <c r="BZ246" s="578"/>
      <c r="CA246" s="578"/>
      <c r="CB246" s="578"/>
      <c r="CC246" s="578"/>
      <c r="CD246" s="579"/>
      <c r="CE246" s="26"/>
      <c r="CF246" s="27"/>
    </row>
    <row r="247" spans="2:84" x14ac:dyDescent="0.2">
      <c r="B247" s="28"/>
      <c r="C247" s="576"/>
      <c r="D247" s="576"/>
      <c r="E247" s="576"/>
      <c r="F247" s="576"/>
      <c r="G247" s="576"/>
      <c r="H247" s="576"/>
      <c r="I247" s="576"/>
      <c r="J247" s="576"/>
      <c r="K247" s="576"/>
      <c r="L247" s="576"/>
      <c r="M247" s="576"/>
      <c r="N247" s="576"/>
      <c r="O247" s="576"/>
      <c r="P247" s="576"/>
      <c r="Q247" s="576"/>
      <c r="R247" s="26"/>
      <c r="S247" s="573"/>
      <c r="T247" s="574"/>
      <c r="U247" s="574"/>
      <c r="V247" s="574"/>
      <c r="W247" s="574"/>
      <c r="X247" s="574"/>
      <c r="Y247" s="574"/>
      <c r="Z247" s="574"/>
      <c r="AA247" s="574"/>
      <c r="AB247" s="574"/>
      <c r="AC247" s="574"/>
      <c r="AD247" s="574"/>
      <c r="AE247" s="574"/>
      <c r="AF247" s="574"/>
      <c r="AG247" s="574"/>
      <c r="AH247" s="574"/>
      <c r="AI247" s="574"/>
      <c r="AJ247" s="574"/>
      <c r="AK247" s="574"/>
      <c r="AL247" s="574"/>
      <c r="AM247" s="574"/>
      <c r="AN247" s="574"/>
      <c r="AO247" s="574"/>
      <c r="AP247" s="574"/>
      <c r="AQ247" s="574"/>
      <c r="AR247" s="574"/>
      <c r="AS247" s="574"/>
      <c r="AT247" s="574"/>
      <c r="AU247" s="574"/>
      <c r="AV247" s="574"/>
      <c r="AW247" s="574"/>
      <c r="AX247" s="574"/>
      <c r="AY247" s="574"/>
      <c r="AZ247" s="574"/>
      <c r="BA247" s="574"/>
      <c r="BB247" s="574"/>
      <c r="BC247" s="574"/>
      <c r="BD247" s="574"/>
      <c r="BE247" s="574"/>
      <c r="BF247" s="574"/>
      <c r="BG247" s="574"/>
      <c r="BH247" s="574"/>
      <c r="BI247" s="574"/>
      <c r="BJ247" s="574"/>
      <c r="BK247" s="574"/>
      <c r="BL247" s="574"/>
      <c r="BM247" s="574"/>
      <c r="BN247" s="574"/>
      <c r="BO247" s="574"/>
      <c r="BP247" s="574"/>
      <c r="BQ247" s="574"/>
      <c r="BR247" s="574"/>
      <c r="BS247" s="574"/>
      <c r="BT247" s="574"/>
      <c r="BU247" s="574"/>
      <c r="BV247" s="574"/>
      <c r="BW247" s="574"/>
      <c r="BX247" s="574"/>
      <c r="BY247" s="574"/>
      <c r="BZ247" s="574"/>
      <c r="CA247" s="574"/>
      <c r="CB247" s="574"/>
      <c r="CC247" s="574"/>
      <c r="CD247" s="575"/>
      <c r="CE247" s="26"/>
      <c r="CF247" s="27"/>
    </row>
    <row r="248" spans="2:84" ht="3.9" customHeight="1" x14ac:dyDescent="0.2">
      <c r="B248" s="28"/>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7"/>
    </row>
    <row r="249" spans="2:84" x14ac:dyDescent="0.2">
      <c r="B249" s="28"/>
      <c r="C249" s="580" t="str">
        <f>IF(I233="学術論文","発行年又は会議開催年:",IF(I233="著書","発行年:",IF(I233="産業財産権","取得年:","発行年､開催年又は取得年:")))</f>
        <v>発行年､開催年又は取得年:</v>
      </c>
      <c r="D249" s="580"/>
      <c r="E249" s="580"/>
      <c r="F249" s="580"/>
      <c r="G249" s="580"/>
      <c r="H249" s="580"/>
      <c r="I249" s="580"/>
      <c r="J249" s="580"/>
      <c r="K249" s="580"/>
      <c r="L249" s="580"/>
      <c r="M249" s="580"/>
      <c r="N249" s="580"/>
      <c r="O249" s="580"/>
      <c r="P249" s="580"/>
      <c r="Q249" s="580"/>
      <c r="R249" s="26"/>
      <c r="S249" s="556"/>
      <c r="T249" s="557"/>
      <c r="U249" s="557"/>
      <c r="V249" s="557"/>
      <c r="W249" s="558"/>
      <c r="X249" s="37"/>
      <c r="Y249" s="29" t="s">
        <v>216</v>
      </c>
      <c r="Z249" s="29"/>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7"/>
    </row>
    <row r="250" spans="2:84" ht="8.25" customHeight="1" x14ac:dyDescent="0.2">
      <c r="B250" s="28"/>
      <c r="C250" s="26"/>
      <c r="D250" s="26"/>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0"/>
      <c r="BU250" s="30"/>
      <c r="BV250" s="30"/>
      <c r="BW250" s="30"/>
      <c r="BX250" s="30"/>
      <c r="BY250" s="30"/>
      <c r="BZ250" s="30"/>
      <c r="CA250" s="30"/>
      <c r="CB250" s="30"/>
      <c r="CC250" s="30"/>
      <c r="CD250" s="26"/>
      <c r="CE250" s="26"/>
      <c r="CF250" s="27"/>
    </row>
    <row r="251" spans="2:84" ht="8.25" customHeight="1" x14ac:dyDescent="0.2">
      <c r="B251" s="28"/>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7"/>
    </row>
    <row r="252" spans="2:84" x14ac:dyDescent="0.2">
      <c r="B252" s="28"/>
      <c r="C252" s="26" t="s">
        <v>1029</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7"/>
    </row>
    <row r="253" spans="2:84" ht="8.25" customHeight="1" x14ac:dyDescent="0.2">
      <c r="B253" s="28"/>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7"/>
    </row>
    <row r="254" spans="2:84" x14ac:dyDescent="0.6">
      <c r="B254" s="28"/>
      <c r="C254" s="26"/>
      <c r="D254" s="26"/>
      <c r="E254" s="26"/>
      <c r="F254" s="26"/>
      <c r="G254" s="26"/>
      <c r="H254" s="26"/>
      <c r="I254" s="26"/>
      <c r="J254" s="607" t="s">
        <v>162</v>
      </c>
      <c r="K254" s="607"/>
      <c r="L254" s="607"/>
      <c r="M254" s="607"/>
      <c r="N254" s="607"/>
      <c r="O254" s="607"/>
      <c r="P254" s="51"/>
      <c r="Q254" s="51"/>
      <c r="R254" s="53" t="s">
        <v>163</v>
      </c>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3" t="s">
        <v>164</v>
      </c>
      <c r="BF254" s="51"/>
      <c r="BG254" s="51"/>
      <c r="BH254" s="51"/>
      <c r="BI254" s="51"/>
      <c r="BJ254" s="51"/>
      <c r="BK254" s="51"/>
      <c r="BL254" s="51"/>
      <c r="BM254" s="51"/>
      <c r="BN254" s="51"/>
      <c r="BO254" s="51"/>
      <c r="BP254" s="51"/>
      <c r="BQ254" s="51"/>
      <c r="BR254" s="51"/>
      <c r="BS254" s="51"/>
      <c r="BT254" s="51"/>
      <c r="BU254" s="51"/>
      <c r="BV254" s="51"/>
      <c r="BW254" s="51"/>
      <c r="BX254" s="51"/>
      <c r="BY254" s="51"/>
      <c r="BZ254" s="51"/>
      <c r="CA254" s="51"/>
      <c r="CB254" s="51"/>
      <c r="CC254" s="51"/>
      <c r="CD254" s="51"/>
      <c r="CE254" s="26"/>
      <c r="CF254" s="27"/>
    </row>
    <row r="255" spans="2:84" x14ac:dyDescent="0.2">
      <c r="B255" s="28"/>
      <c r="C255" s="568" t="s">
        <v>165</v>
      </c>
      <c r="D255" s="568"/>
      <c r="E255" s="568"/>
      <c r="F255" s="568"/>
      <c r="G255" s="568"/>
      <c r="H255" s="568"/>
      <c r="I255" s="568"/>
      <c r="J255" s="556"/>
      <c r="K255" s="557"/>
      <c r="L255" s="557"/>
      <c r="M255" s="557"/>
      <c r="N255" s="557"/>
      <c r="O255" s="558"/>
      <c r="P255" s="31"/>
      <c r="Q255" s="570"/>
      <c r="R255" s="571"/>
      <c r="S255" s="571"/>
      <c r="T255" s="571"/>
      <c r="U255" s="571"/>
      <c r="V255" s="571"/>
      <c r="W255" s="571"/>
      <c r="X255" s="571"/>
      <c r="Y255" s="571"/>
      <c r="Z255" s="571"/>
      <c r="AA255" s="571"/>
      <c r="AB255" s="571"/>
      <c r="AC255" s="571"/>
      <c r="AD255" s="571"/>
      <c r="AE255" s="571"/>
      <c r="AF255" s="571"/>
      <c r="AG255" s="571"/>
      <c r="AH255" s="571"/>
      <c r="AI255" s="571"/>
      <c r="AJ255" s="571"/>
      <c r="AK255" s="571"/>
      <c r="AL255" s="571"/>
      <c r="AM255" s="571"/>
      <c r="AN255" s="571"/>
      <c r="AO255" s="571"/>
      <c r="AP255" s="571"/>
      <c r="AQ255" s="571"/>
      <c r="AR255" s="571"/>
      <c r="AS255" s="571"/>
      <c r="AT255" s="571"/>
      <c r="AU255" s="571"/>
      <c r="AV255" s="571"/>
      <c r="AW255" s="571"/>
      <c r="AX255" s="571"/>
      <c r="AY255" s="571"/>
      <c r="AZ255" s="571"/>
      <c r="BA255" s="571"/>
      <c r="BB255" s="572"/>
      <c r="BC255" s="26"/>
      <c r="BD255" s="570"/>
      <c r="BE255" s="571"/>
      <c r="BF255" s="571"/>
      <c r="BG255" s="571"/>
      <c r="BH255" s="571"/>
      <c r="BI255" s="571"/>
      <c r="BJ255" s="571"/>
      <c r="BK255" s="571"/>
      <c r="BL255" s="571"/>
      <c r="BM255" s="571"/>
      <c r="BN255" s="571"/>
      <c r="BO255" s="571"/>
      <c r="BP255" s="571"/>
      <c r="BQ255" s="571"/>
      <c r="BR255" s="571"/>
      <c r="BS255" s="571"/>
      <c r="BT255" s="571"/>
      <c r="BU255" s="571"/>
      <c r="BV255" s="571"/>
      <c r="BW255" s="571"/>
      <c r="BX255" s="571"/>
      <c r="BY255" s="571"/>
      <c r="BZ255" s="571"/>
      <c r="CA255" s="571"/>
      <c r="CB255" s="571"/>
      <c r="CC255" s="571"/>
      <c r="CD255" s="572"/>
      <c r="CE255" s="26"/>
      <c r="CF255" s="27"/>
    </row>
    <row r="256" spans="2:84" x14ac:dyDescent="0.2">
      <c r="B256" s="28"/>
      <c r="C256" s="36"/>
      <c r="D256" s="36"/>
      <c r="E256" s="36"/>
      <c r="F256" s="36"/>
      <c r="G256" s="36"/>
      <c r="H256" s="36"/>
      <c r="I256" s="36"/>
      <c r="J256" s="36"/>
      <c r="K256" s="36"/>
      <c r="L256" s="36"/>
      <c r="M256" s="36"/>
      <c r="N256" s="36"/>
      <c r="O256" s="36"/>
      <c r="P256" s="31"/>
      <c r="Q256" s="573"/>
      <c r="R256" s="574"/>
      <c r="S256" s="574"/>
      <c r="T256" s="574"/>
      <c r="U256" s="574"/>
      <c r="V256" s="574"/>
      <c r="W256" s="574"/>
      <c r="X256" s="574"/>
      <c r="Y256" s="574"/>
      <c r="Z256" s="574"/>
      <c r="AA256" s="574"/>
      <c r="AB256" s="574"/>
      <c r="AC256" s="574"/>
      <c r="AD256" s="574"/>
      <c r="AE256" s="574"/>
      <c r="AF256" s="574"/>
      <c r="AG256" s="574"/>
      <c r="AH256" s="574"/>
      <c r="AI256" s="574"/>
      <c r="AJ256" s="574"/>
      <c r="AK256" s="574"/>
      <c r="AL256" s="574"/>
      <c r="AM256" s="574"/>
      <c r="AN256" s="574"/>
      <c r="AO256" s="574"/>
      <c r="AP256" s="574"/>
      <c r="AQ256" s="574"/>
      <c r="AR256" s="574"/>
      <c r="AS256" s="574"/>
      <c r="AT256" s="574"/>
      <c r="AU256" s="574"/>
      <c r="AV256" s="574"/>
      <c r="AW256" s="574"/>
      <c r="AX256" s="574"/>
      <c r="AY256" s="574"/>
      <c r="AZ256" s="574"/>
      <c r="BA256" s="574"/>
      <c r="BB256" s="575"/>
      <c r="BC256" s="26"/>
      <c r="BD256" s="573"/>
      <c r="BE256" s="574"/>
      <c r="BF256" s="574"/>
      <c r="BG256" s="574"/>
      <c r="BH256" s="574"/>
      <c r="BI256" s="574"/>
      <c r="BJ256" s="574"/>
      <c r="BK256" s="574"/>
      <c r="BL256" s="574"/>
      <c r="BM256" s="574"/>
      <c r="BN256" s="574"/>
      <c r="BO256" s="574"/>
      <c r="BP256" s="574"/>
      <c r="BQ256" s="574"/>
      <c r="BR256" s="574"/>
      <c r="BS256" s="574"/>
      <c r="BT256" s="574"/>
      <c r="BU256" s="574"/>
      <c r="BV256" s="574"/>
      <c r="BW256" s="574"/>
      <c r="BX256" s="574"/>
      <c r="BY256" s="574"/>
      <c r="BZ256" s="574"/>
      <c r="CA256" s="574"/>
      <c r="CB256" s="574"/>
      <c r="CC256" s="574"/>
      <c r="CD256" s="575"/>
      <c r="CE256" s="26"/>
      <c r="CF256" s="27"/>
    </row>
    <row r="257" spans="2:84" ht="3.9" customHeight="1" x14ac:dyDescent="0.2">
      <c r="B257" s="28"/>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7"/>
    </row>
    <row r="258" spans="2:84" x14ac:dyDescent="0.2">
      <c r="B258" s="28"/>
      <c r="C258" s="568" t="s">
        <v>166</v>
      </c>
      <c r="D258" s="568"/>
      <c r="E258" s="568"/>
      <c r="F258" s="568"/>
      <c r="G258" s="568"/>
      <c r="H258" s="568"/>
      <c r="I258" s="568"/>
      <c r="J258" s="556"/>
      <c r="K258" s="557"/>
      <c r="L258" s="557"/>
      <c r="M258" s="557"/>
      <c r="N258" s="557"/>
      <c r="O258" s="558"/>
      <c r="P258" s="31"/>
      <c r="Q258" s="570"/>
      <c r="R258" s="571"/>
      <c r="S258" s="571"/>
      <c r="T258" s="571"/>
      <c r="U258" s="571"/>
      <c r="V258" s="571"/>
      <c r="W258" s="571"/>
      <c r="X258" s="571"/>
      <c r="Y258" s="571"/>
      <c r="Z258" s="571"/>
      <c r="AA258" s="571"/>
      <c r="AB258" s="571"/>
      <c r="AC258" s="571"/>
      <c r="AD258" s="571"/>
      <c r="AE258" s="571"/>
      <c r="AF258" s="571"/>
      <c r="AG258" s="571"/>
      <c r="AH258" s="571"/>
      <c r="AI258" s="571"/>
      <c r="AJ258" s="571"/>
      <c r="AK258" s="571"/>
      <c r="AL258" s="571"/>
      <c r="AM258" s="571"/>
      <c r="AN258" s="571"/>
      <c r="AO258" s="571"/>
      <c r="AP258" s="571"/>
      <c r="AQ258" s="571"/>
      <c r="AR258" s="571"/>
      <c r="AS258" s="571"/>
      <c r="AT258" s="571"/>
      <c r="AU258" s="571"/>
      <c r="AV258" s="571"/>
      <c r="AW258" s="571"/>
      <c r="AX258" s="571"/>
      <c r="AY258" s="571"/>
      <c r="AZ258" s="571"/>
      <c r="BA258" s="571"/>
      <c r="BB258" s="572"/>
      <c r="BC258" s="26"/>
      <c r="BD258" s="570"/>
      <c r="BE258" s="571"/>
      <c r="BF258" s="571"/>
      <c r="BG258" s="571"/>
      <c r="BH258" s="571"/>
      <c r="BI258" s="571"/>
      <c r="BJ258" s="571"/>
      <c r="BK258" s="571"/>
      <c r="BL258" s="571"/>
      <c r="BM258" s="571"/>
      <c r="BN258" s="571"/>
      <c r="BO258" s="571"/>
      <c r="BP258" s="571"/>
      <c r="BQ258" s="571"/>
      <c r="BR258" s="571"/>
      <c r="BS258" s="571"/>
      <c r="BT258" s="571"/>
      <c r="BU258" s="571"/>
      <c r="BV258" s="571"/>
      <c r="BW258" s="571"/>
      <c r="BX258" s="571"/>
      <c r="BY258" s="571"/>
      <c r="BZ258" s="571"/>
      <c r="CA258" s="571"/>
      <c r="CB258" s="571"/>
      <c r="CC258" s="571"/>
      <c r="CD258" s="572"/>
      <c r="CE258" s="26"/>
      <c r="CF258" s="27"/>
    </row>
    <row r="259" spans="2:84" x14ac:dyDescent="0.2">
      <c r="B259" s="28"/>
      <c r="C259" s="36"/>
      <c r="D259" s="36"/>
      <c r="E259" s="36"/>
      <c r="F259" s="36"/>
      <c r="G259" s="36"/>
      <c r="H259" s="36"/>
      <c r="I259" s="36"/>
      <c r="J259" s="36"/>
      <c r="K259" s="36"/>
      <c r="L259" s="36"/>
      <c r="M259" s="36"/>
      <c r="N259" s="36"/>
      <c r="O259" s="36"/>
      <c r="P259" s="31"/>
      <c r="Q259" s="573"/>
      <c r="R259" s="574"/>
      <c r="S259" s="574"/>
      <c r="T259" s="574"/>
      <c r="U259" s="574"/>
      <c r="V259" s="574"/>
      <c r="W259" s="574"/>
      <c r="X259" s="574"/>
      <c r="Y259" s="574"/>
      <c r="Z259" s="574"/>
      <c r="AA259" s="574"/>
      <c r="AB259" s="574"/>
      <c r="AC259" s="574"/>
      <c r="AD259" s="574"/>
      <c r="AE259" s="574"/>
      <c r="AF259" s="574"/>
      <c r="AG259" s="574"/>
      <c r="AH259" s="574"/>
      <c r="AI259" s="574"/>
      <c r="AJ259" s="574"/>
      <c r="AK259" s="574"/>
      <c r="AL259" s="574"/>
      <c r="AM259" s="574"/>
      <c r="AN259" s="574"/>
      <c r="AO259" s="574"/>
      <c r="AP259" s="574"/>
      <c r="AQ259" s="574"/>
      <c r="AR259" s="574"/>
      <c r="AS259" s="574"/>
      <c r="AT259" s="574"/>
      <c r="AU259" s="574"/>
      <c r="AV259" s="574"/>
      <c r="AW259" s="574"/>
      <c r="AX259" s="574"/>
      <c r="AY259" s="574"/>
      <c r="AZ259" s="574"/>
      <c r="BA259" s="574"/>
      <c r="BB259" s="575"/>
      <c r="BC259" s="26"/>
      <c r="BD259" s="573"/>
      <c r="BE259" s="574"/>
      <c r="BF259" s="574"/>
      <c r="BG259" s="574"/>
      <c r="BH259" s="574"/>
      <c r="BI259" s="574"/>
      <c r="BJ259" s="574"/>
      <c r="BK259" s="574"/>
      <c r="BL259" s="574"/>
      <c r="BM259" s="574"/>
      <c r="BN259" s="574"/>
      <c r="BO259" s="574"/>
      <c r="BP259" s="574"/>
      <c r="BQ259" s="574"/>
      <c r="BR259" s="574"/>
      <c r="BS259" s="574"/>
      <c r="BT259" s="574"/>
      <c r="BU259" s="574"/>
      <c r="BV259" s="574"/>
      <c r="BW259" s="574"/>
      <c r="BX259" s="574"/>
      <c r="BY259" s="574"/>
      <c r="BZ259" s="574"/>
      <c r="CA259" s="574"/>
      <c r="CB259" s="574"/>
      <c r="CC259" s="574"/>
      <c r="CD259" s="575"/>
      <c r="CE259" s="26"/>
      <c r="CF259" s="27"/>
    </row>
    <row r="260" spans="2:84" ht="3.9" customHeight="1" x14ac:dyDescent="0.2">
      <c r="B260" s="28"/>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7"/>
    </row>
    <row r="261" spans="2:84" x14ac:dyDescent="0.2">
      <c r="B261" s="28"/>
      <c r="C261" s="568" t="s">
        <v>167</v>
      </c>
      <c r="D261" s="568"/>
      <c r="E261" s="568"/>
      <c r="F261" s="568"/>
      <c r="G261" s="568"/>
      <c r="H261" s="568"/>
      <c r="I261" s="568"/>
      <c r="J261" s="556"/>
      <c r="K261" s="557"/>
      <c r="L261" s="557"/>
      <c r="M261" s="557"/>
      <c r="N261" s="557"/>
      <c r="O261" s="558"/>
      <c r="P261" s="31"/>
      <c r="Q261" s="570"/>
      <c r="R261" s="571"/>
      <c r="S261" s="571"/>
      <c r="T261" s="571"/>
      <c r="U261" s="571"/>
      <c r="V261" s="571"/>
      <c r="W261" s="571"/>
      <c r="X261" s="571"/>
      <c r="Y261" s="571"/>
      <c r="Z261" s="571"/>
      <c r="AA261" s="571"/>
      <c r="AB261" s="571"/>
      <c r="AC261" s="571"/>
      <c r="AD261" s="571"/>
      <c r="AE261" s="571"/>
      <c r="AF261" s="571"/>
      <c r="AG261" s="571"/>
      <c r="AH261" s="571"/>
      <c r="AI261" s="571"/>
      <c r="AJ261" s="571"/>
      <c r="AK261" s="571"/>
      <c r="AL261" s="571"/>
      <c r="AM261" s="571"/>
      <c r="AN261" s="571"/>
      <c r="AO261" s="571"/>
      <c r="AP261" s="571"/>
      <c r="AQ261" s="571"/>
      <c r="AR261" s="571"/>
      <c r="AS261" s="571"/>
      <c r="AT261" s="571"/>
      <c r="AU261" s="571"/>
      <c r="AV261" s="571"/>
      <c r="AW261" s="571"/>
      <c r="AX261" s="571"/>
      <c r="AY261" s="571"/>
      <c r="AZ261" s="571"/>
      <c r="BA261" s="571"/>
      <c r="BB261" s="572"/>
      <c r="BC261" s="26"/>
      <c r="BD261" s="570"/>
      <c r="BE261" s="571"/>
      <c r="BF261" s="571"/>
      <c r="BG261" s="571"/>
      <c r="BH261" s="571"/>
      <c r="BI261" s="571"/>
      <c r="BJ261" s="571"/>
      <c r="BK261" s="571"/>
      <c r="BL261" s="571"/>
      <c r="BM261" s="571"/>
      <c r="BN261" s="571"/>
      <c r="BO261" s="571"/>
      <c r="BP261" s="571"/>
      <c r="BQ261" s="571"/>
      <c r="BR261" s="571"/>
      <c r="BS261" s="571"/>
      <c r="BT261" s="571"/>
      <c r="BU261" s="571"/>
      <c r="BV261" s="571"/>
      <c r="BW261" s="571"/>
      <c r="BX261" s="571"/>
      <c r="BY261" s="571"/>
      <c r="BZ261" s="571"/>
      <c r="CA261" s="571"/>
      <c r="CB261" s="571"/>
      <c r="CC261" s="571"/>
      <c r="CD261" s="572"/>
      <c r="CE261" s="26"/>
      <c r="CF261" s="27"/>
    </row>
    <row r="262" spans="2:84" x14ac:dyDescent="0.5">
      <c r="B262" s="28"/>
      <c r="C262" s="36"/>
      <c r="D262" s="36"/>
      <c r="E262" s="36"/>
      <c r="F262" s="36"/>
      <c r="G262" s="36"/>
      <c r="H262" s="36"/>
      <c r="I262" s="36"/>
      <c r="J262" s="489" t="s">
        <v>1264</v>
      </c>
      <c r="K262" s="36"/>
      <c r="L262" s="36"/>
      <c r="M262" s="36"/>
      <c r="N262" s="36"/>
      <c r="O262" s="36"/>
      <c r="P262" s="31"/>
      <c r="Q262" s="573"/>
      <c r="R262" s="574"/>
      <c r="S262" s="574"/>
      <c r="T262" s="574"/>
      <c r="U262" s="574"/>
      <c r="V262" s="574"/>
      <c r="W262" s="574"/>
      <c r="X262" s="574"/>
      <c r="Y262" s="574"/>
      <c r="Z262" s="574"/>
      <c r="AA262" s="574"/>
      <c r="AB262" s="574"/>
      <c r="AC262" s="574"/>
      <c r="AD262" s="574"/>
      <c r="AE262" s="574"/>
      <c r="AF262" s="574"/>
      <c r="AG262" s="574"/>
      <c r="AH262" s="574"/>
      <c r="AI262" s="574"/>
      <c r="AJ262" s="574"/>
      <c r="AK262" s="574"/>
      <c r="AL262" s="574"/>
      <c r="AM262" s="574"/>
      <c r="AN262" s="574"/>
      <c r="AO262" s="574"/>
      <c r="AP262" s="574"/>
      <c r="AQ262" s="574"/>
      <c r="AR262" s="574"/>
      <c r="AS262" s="574"/>
      <c r="AT262" s="574"/>
      <c r="AU262" s="574"/>
      <c r="AV262" s="574"/>
      <c r="AW262" s="574"/>
      <c r="AX262" s="574"/>
      <c r="AY262" s="574"/>
      <c r="AZ262" s="574"/>
      <c r="BA262" s="574"/>
      <c r="BB262" s="575"/>
      <c r="BC262" s="26"/>
      <c r="BD262" s="573"/>
      <c r="BE262" s="574"/>
      <c r="BF262" s="574"/>
      <c r="BG262" s="574"/>
      <c r="BH262" s="574"/>
      <c r="BI262" s="574"/>
      <c r="BJ262" s="574"/>
      <c r="BK262" s="574"/>
      <c r="BL262" s="574"/>
      <c r="BM262" s="574"/>
      <c r="BN262" s="574"/>
      <c r="BO262" s="574"/>
      <c r="BP262" s="574"/>
      <c r="BQ262" s="574"/>
      <c r="BR262" s="574"/>
      <c r="BS262" s="574"/>
      <c r="BT262" s="574"/>
      <c r="BU262" s="574"/>
      <c r="BV262" s="574"/>
      <c r="BW262" s="574"/>
      <c r="BX262" s="574"/>
      <c r="BY262" s="574"/>
      <c r="BZ262" s="574"/>
      <c r="CA262" s="574"/>
      <c r="CB262" s="574"/>
      <c r="CC262" s="574"/>
      <c r="CD262" s="575"/>
      <c r="CE262" s="26"/>
      <c r="CF262" s="27"/>
    </row>
    <row r="263" spans="2:84" x14ac:dyDescent="0.2">
      <c r="B263" s="28"/>
      <c r="C263" s="36"/>
      <c r="D263" s="36"/>
      <c r="E263" s="36"/>
      <c r="F263" s="36"/>
      <c r="G263" s="36"/>
      <c r="H263" s="36"/>
      <c r="I263" s="36"/>
      <c r="J263" s="488" t="s">
        <v>1263</v>
      </c>
      <c r="K263" s="34"/>
      <c r="L263" s="34"/>
      <c r="M263" s="34"/>
      <c r="N263" s="34"/>
      <c r="O263" s="34"/>
      <c r="P263" s="31"/>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7"/>
    </row>
    <row r="264" spans="2:84" ht="8.25" customHeight="1" x14ac:dyDescent="0.2">
      <c r="B264" s="28"/>
      <c r="C264" s="26"/>
      <c r="D264" s="26"/>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26"/>
      <c r="CE264" s="26"/>
      <c r="CF264" s="27"/>
    </row>
    <row r="265" spans="2:84" ht="8.25" customHeight="1" x14ac:dyDescent="0.2">
      <c r="B265" s="28"/>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7"/>
    </row>
    <row r="266" spans="2:84" x14ac:dyDescent="0.2">
      <c r="B266" s="28"/>
      <c r="C266" s="569" t="s">
        <v>1030</v>
      </c>
      <c r="D266" s="569"/>
      <c r="E266" s="569"/>
      <c r="F266" s="569"/>
      <c r="G266" s="569"/>
      <c r="H266" s="569"/>
      <c r="I266" s="569"/>
      <c r="J266" s="569"/>
      <c r="K266" s="569"/>
      <c r="L266" s="569"/>
      <c r="M266" s="569"/>
      <c r="N266" s="569"/>
      <c r="O266" s="569"/>
      <c r="P266" s="569"/>
      <c r="Q266" s="569"/>
      <c r="R266" s="569"/>
      <c r="S266" s="569"/>
      <c r="T266" s="569"/>
      <c r="U266" s="569"/>
      <c r="V266" s="569"/>
      <c r="W266" s="569"/>
      <c r="X266" s="569"/>
      <c r="Y266" s="569"/>
      <c r="Z266" s="569"/>
      <c r="AA266" s="569"/>
      <c r="AB266" s="569"/>
      <c r="AC266" s="569"/>
      <c r="AD266" s="569"/>
      <c r="AE266" s="569"/>
      <c r="AF266" s="569"/>
      <c r="AG266" s="569"/>
      <c r="AH266" s="569"/>
      <c r="AI266" s="569"/>
      <c r="AJ266" s="569"/>
      <c r="AK266" s="569"/>
      <c r="AL266" s="569"/>
      <c r="AM266" s="569"/>
      <c r="AN266" s="569"/>
      <c r="AO266" s="569"/>
      <c r="AP266" s="569"/>
      <c r="AQ266" s="569"/>
      <c r="AR266" s="569"/>
      <c r="AS266" s="569"/>
      <c r="AT266" s="569"/>
      <c r="AU266" s="569"/>
      <c r="AV266" s="569"/>
      <c r="AW266" s="569"/>
      <c r="AX266" s="569"/>
      <c r="AY266" s="569"/>
      <c r="AZ266" s="569"/>
      <c r="BA266" s="569"/>
      <c r="BB266" s="569"/>
      <c r="BC266" s="569"/>
      <c r="BD266" s="569"/>
      <c r="BE266" s="569"/>
      <c r="BF266" s="569"/>
      <c r="BG266" s="569"/>
      <c r="BH266" s="569"/>
      <c r="BI266" s="569"/>
      <c r="BJ266" s="569"/>
      <c r="BK266" s="569"/>
      <c r="BL266" s="569"/>
      <c r="BM266" s="569"/>
      <c r="BN266" s="569"/>
      <c r="BO266" s="569"/>
      <c r="BP266" s="569"/>
      <c r="BQ266" s="569"/>
      <c r="BR266" s="569"/>
      <c r="BS266" s="569"/>
      <c r="BT266" s="569"/>
      <c r="BU266" s="569"/>
      <c r="BV266" s="569"/>
      <c r="BW266" s="569"/>
      <c r="BX266" s="569"/>
      <c r="BY266" s="569"/>
      <c r="BZ266" s="569"/>
      <c r="CA266" s="569"/>
      <c r="CB266" s="569"/>
      <c r="CC266" s="569"/>
      <c r="CD266" s="569"/>
      <c r="CE266" s="569"/>
      <c r="CF266" s="27"/>
    </row>
    <row r="267" spans="2:84" ht="8" customHeight="1" x14ac:dyDescent="0.2">
      <c r="B267" s="28"/>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7"/>
    </row>
    <row r="268" spans="2:84" x14ac:dyDescent="0.2">
      <c r="B268" s="28"/>
      <c r="C268" s="36"/>
      <c r="D268" s="36"/>
      <c r="E268" s="26" t="s">
        <v>992</v>
      </c>
      <c r="F268" s="36"/>
      <c r="G268" s="36"/>
      <c r="H268" s="36"/>
      <c r="I268" s="29"/>
      <c r="J268" s="29"/>
      <c r="K268" s="34"/>
      <c r="L268" s="34"/>
      <c r="M268" s="34"/>
      <c r="N268" s="34"/>
      <c r="O268" s="34"/>
      <c r="P268" s="31"/>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7"/>
    </row>
    <row r="269" spans="2:84" x14ac:dyDescent="0.2">
      <c r="B269" s="28"/>
      <c r="C269" s="26"/>
      <c r="D269" s="26"/>
      <c r="E269" s="26"/>
      <c r="F269" s="26"/>
      <c r="G269" s="26"/>
      <c r="H269" s="26"/>
      <c r="I269" s="26"/>
      <c r="J269" s="31" t="s">
        <v>994</v>
      </c>
      <c r="K269" s="44"/>
      <c r="L269" s="44"/>
      <c r="M269" s="44"/>
      <c r="N269" s="44"/>
      <c r="O269" s="44"/>
      <c r="P269" s="26"/>
      <c r="Q269" s="26"/>
      <c r="R269" s="31"/>
      <c r="S269" s="26"/>
      <c r="T269" s="26"/>
      <c r="U269" s="26"/>
      <c r="V269" s="26"/>
      <c r="W269" s="31" t="s">
        <v>995</v>
      </c>
      <c r="X269" s="31"/>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31" t="s">
        <v>996</v>
      </c>
      <c r="AY269" s="26"/>
      <c r="AZ269" s="26"/>
      <c r="BA269" s="26"/>
      <c r="BB269" s="26"/>
      <c r="BC269" s="26"/>
      <c r="BD269" s="26"/>
      <c r="BE269" s="31"/>
      <c r="BF269" s="26"/>
      <c r="BG269" s="26"/>
      <c r="BH269" s="26"/>
      <c r="BI269" s="31" t="s">
        <v>997</v>
      </c>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7"/>
    </row>
    <row r="270" spans="2:84" x14ac:dyDescent="0.2">
      <c r="B270" s="28"/>
      <c r="C270" s="36"/>
      <c r="D270" s="36"/>
      <c r="E270" s="36"/>
      <c r="F270" s="26" t="s">
        <v>1005</v>
      </c>
      <c r="G270" s="36"/>
      <c r="H270" s="36"/>
      <c r="I270" s="36"/>
      <c r="J270" s="556"/>
      <c r="K270" s="557"/>
      <c r="L270" s="557"/>
      <c r="M270" s="557"/>
      <c r="N270" s="558"/>
      <c r="O270" s="585" t="s">
        <v>1018</v>
      </c>
      <c r="P270" s="586"/>
      <c r="Q270" s="556"/>
      <c r="R270" s="557"/>
      <c r="S270" s="557"/>
      <c r="T270" s="557"/>
      <c r="U270" s="558"/>
      <c r="V270" s="31"/>
      <c r="W270" s="570"/>
      <c r="X270" s="571"/>
      <c r="Y270" s="571"/>
      <c r="Z270" s="571"/>
      <c r="AA270" s="571"/>
      <c r="AB270" s="571"/>
      <c r="AC270" s="571"/>
      <c r="AD270" s="571"/>
      <c r="AE270" s="571"/>
      <c r="AF270" s="571"/>
      <c r="AG270" s="571"/>
      <c r="AH270" s="571"/>
      <c r="AI270" s="571"/>
      <c r="AJ270" s="571"/>
      <c r="AK270" s="571"/>
      <c r="AL270" s="571"/>
      <c r="AM270" s="571"/>
      <c r="AN270" s="571"/>
      <c r="AO270" s="571"/>
      <c r="AP270" s="571"/>
      <c r="AQ270" s="571"/>
      <c r="AR270" s="571"/>
      <c r="AS270" s="571"/>
      <c r="AT270" s="571"/>
      <c r="AU270" s="571"/>
      <c r="AV270" s="572"/>
      <c r="AW270" s="31"/>
      <c r="AX270" s="570"/>
      <c r="AY270" s="571"/>
      <c r="AZ270" s="571"/>
      <c r="BA270" s="571"/>
      <c r="BB270" s="571"/>
      <c r="BC270" s="571"/>
      <c r="BD270" s="571"/>
      <c r="BE270" s="571"/>
      <c r="BF270" s="571"/>
      <c r="BG270" s="572"/>
      <c r="BH270" s="31"/>
      <c r="BI270" s="570"/>
      <c r="BJ270" s="571"/>
      <c r="BK270" s="571"/>
      <c r="BL270" s="571"/>
      <c r="BM270" s="571"/>
      <c r="BN270" s="571"/>
      <c r="BO270" s="571"/>
      <c r="BP270" s="571"/>
      <c r="BQ270" s="571"/>
      <c r="BR270" s="571"/>
      <c r="BS270" s="571"/>
      <c r="BT270" s="571"/>
      <c r="BU270" s="571"/>
      <c r="BV270" s="571"/>
      <c r="BW270" s="571"/>
      <c r="BX270" s="571"/>
      <c r="BY270" s="571"/>
      <c r="BZ270" s="571"/>
      <c r="CA270" s="571"/>
      <c r="CB270" s="571"/>
      <c r="CC270" s="571"/>
      <c r="CD270" s="572"/>
      <c r="CE270" s="26"/>
      <c r="CF270" s="27"/>
    </row>
    <row r="271" spans="2:84" x14ac:dyDescent="0.2">
      <c r="B271" s="28"/>
      <c r="C271" s="36"/>
      <c r="D271" s="36"/>
      <c r="E271" s="36"/>
      <c r="F271" s="26"/>
      <c r="G271" s="26"/>
      <c r="H271" s="26"/>
      <c r="I271" s="26"/>
      <c r="J271" s="26"/>
      <c r="K271" s="26"/>
      <c r="L271" s="26"/>
      <c r="M271" s="26"/>
      <c r="N271" s="26"/>
      <c r="O271" s="26"/>
      <c r="P271" s="26"/>
      <c r="Q271" s="26"/>
      <c r="R271" s="26"/>
      <c r="S271" s="26"/>
      <c r="T271" s="26"/>
      <c r="U271" s="26"/>
      <c r="V271" s="31"/>
      <c r="W271" s="573"/>
      <c r="X271" s="574"/>
      <c r="Y271" s="574"/>
      <c r="Z271" s="574"/>
      <c r="AA271" s="574"/>
      <c r="AB271" s="574"/>
      <c r="AC271" s="574"/>
      <c r="AD271" s="574"/>
      <c r="AE271" s="574"/>
      <c r="AF271" s="574"/>
      <c r="AG271" s="574"/>
      <c r="AH271" s="574"/>
      <c r="AI271" s="574"/>
      <c r="AJ271" s="574"/>
      <c r="AK271" s="574"/>
      <c r="AL271" s="574"/>
      <c r="AM271" s="574"/>
      <c r="AN271" s="574"/>
      <c r="AO271" s="574"/>
      <c r="AP271" s="574"/>
      <c r="AQ271" s="574"/>
      <c r="AR271" s="574"/>
      <c r="AS271" s="574"/>
      <c r="AT271" s="574"/>
      <c r="AU271" s="574"/>
      <c r="AV271" s="575"/>
      <c r="AW271" s="31"/>
      <c r="AX271" s="573"/>
      <c r="AY271" s="574"/>
      <c r="AZ271" s="574"/>
      <c r="BA271" s="574"/>
      <c r="BB271" s="574"/>
      <c r="BC271" s="574"/>
      <c r="BD271" s="574"/>
      <c r="BE271" s="574"/>
      <c r="BF271" s="574"/>
      <c r="BG271" s="575"/>
      <c r="BH271" s="31"/>
      <c r="BI271" s="573"/>
      <c r="BJ271" s="574"/>
      <c r="BK271" s="574"/>
      <c r="BL271" s="574"/>
      <c r="BM271" s="574"/>
      <c r="BN271" s="574"/>
      <c r="BO271" s="574"/>
      <c r="BP271" s="574"/>
      <c r="BQ271" s="574"/>
      <c r="BR271" s="574"/>
      <c r="BS271" s="574"/>
      <c r="BT271" s="574"/>
      <c r="BU271" s="574"/>
      <c r="BV271" s="574"/>
      <c r="BW271" s="574"/>
      <c r="BX271" s="574"/>
      <c r="BY271" s="574"/>
      <c r="BZ271" s="574"/>
      <c r="CA271" s="574"/>
      <c r="CB271" s="574"/>
      <c r="CC271" s="574"/>
      <c r="CD271" s="575"/>
      <c r="CE271" s="26"/>
      <c r="CF271" s="27"/>
    </row>
    <row r="272" spans="2:84" ht="4.25" customHeight="1" x14ac:dyDescent="0.2">
      <c r="B272" s="28"/>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7"/>
    </row>
    <row r="273" spans="2:84" x14ac:dyDescent="0.2">
      <c r="B273" s="28"/>
      <c r="C273" s="36"/>
      <c r="D273" s="36"/>
      <c r="E273" s="36"/>
      <c r="F273" s="26" t="s">
        <v>1006</v>
      </c>
      <c r="G273" s="36"/>
      <c r="H273" s="36"/>
      <c r="I273" s="36"/>
      <c r="J273" s="556"/>
      <c r="K273" s="557"/>
      <c r="L273" s="557"/>
      <c r="M273" s="557"/>
      <c r="N273" s="558"/>
      <c r="O273" s="585" t="s">
        <v>1018</v>
      </c>
      <c r="P273" s="586"/>
      <c r="Q273" s="556"/>
      <c r="R273" s="557"/>
      <c r="S273" s="557"/>
      <c r="T273" s="557"/>
      <c r="U273" s="558"/>
      <c r="V273" s="31"/>
      <c r="W273" s="570"/>
      <c r="X273" s="571"/>
      <c r="Y273" s="571"/>
      <c r="Z273" s="571"/>
      <c r="AA273" s="571"/>
      <c r="AB273" s="571"/>
      <c r="AC273" s="571"/>
      <c r="AD273" s="571"/>
      <c r="AE273" s="571"/>
      <c r="AF273" s="571"/>
      <c r="AG273" s="571"/>
      <c r="AH273" s="571"/>
      <c r="AI273" s="571"/>
      <c r="AJ273" s="571"/>
      <c r="AK273" s="571"/>
      <c r="AL273" s="571"/>
      <c r="AM273" s="571"/>
      <c r="AN273" s="571"/>
      <c r="AO273" s="571"/>
      <c r="AP273" s="571"/>
      <c r="AQ273" s="571"/>
      <c r="AR273" s="571"/>
      <c r="AS273" s="571"/>
      <c r="AT273" s="571"/>
      <c r="AU273" s="571"/>
      <c r="AV273" s="572"/>
      <c r="AW273" s="31"/>
      <c r="AX273" s="570"/>
      <c r="AY273" s="571"/>
      <c r="AZ273" s="571"/>
      <c r="BA273" s="571"/>
      <c r="BB273" s="571"/>
      <c r="BC273" s="571"/>
      <c r="BD273" s="571"/>
      <c r="BE273" s="571"/>
      <c r="BF273" s="571"/>
      <c r="BG273" s="572"/>
      <c r="BH273" s="31"/>
      <c r="BI273" s="570"/>
      <c r="BJ273" s="571"/>
      <c r="BK273" s="571"/>
      <c r="BL273" s="571"/>
      <c r="BM273" s="571"/>
      <c r="BN273" s="571"/>
      <c r="BO273" s="571"/>
      <c r="BP273" s="571"/>
      <c r="BQ273" s="571"/>
      <c r="BR273" s="571"/>
      <c r="BS273" s="571"/>
      <c r="BT273" s="571"/>
      <c r="BU273" s="571"/>
      <c r="BV273" s="571"/>
      <c r="BW273" s="571"/>
      <c r="BX273" s="571"/>
      <c r="BY273" s="571"/>
      <c r="BZ273" s="571"/>
      <c r="CA273" s="571"/>
      <c r="CB273" s="571"/>
      <c r="CC273" s="571"/>
      <c r="CD273" s="572"/>
      <c r="CE273" s="26"/>
      <c r="CF273" s="27"/>
    </row>
    <row r="274" spans="2:84" x14ac:dyDescent="0.2">
      <c r="B274" s="28"/>
      <c r="C274" s="36"/>
      <c r="D274" s="36"/>
      <c r="E274" s="36"/>
      <c r="F274" s="26"/>
      <c r="G274" s="26"/>
      <c r="H274" s="26"/>
      <c r="I274" s="26"/>
      <c r="J274" s="26"/>
      <c r="K274" s="26"/>
      <c r="L274" s="26"/>
      <c r="M274" s="26"/>
      <c r="N274" s="26"/>
      <c r="O274" s="26"/>
      <c r="P274" s="26"/>
      <c r="Q274" s="26"/>
      <c r="R274" s="26"/>
      <c r="S274" s="26"/>
      <c r="T274" s="26"/>
      <c r="U274" s="26"/>
      <c r="V274" s="31"/>
      <c r="W274" s="573"/>
      <c r="X274" s="574"/>
      <c r="Y274" s="574"/>
      <c r="Z274" s="574"/>
      <c r="AA274" s="574"/>
      <c r="AB274" s="574"/>
      <c r="AC274" s="574"/>
      <c r="AD274" s="574"/>
      <c r="AE274" s="574"/>
      <c r="AF274" s="574"/>
      <c r="AG274" s="574"/>
      <c r="AH274" s="574"/>
      <c r="AI274" s="574"/>
      <c r="AJ274" s="574"/>
      <c r="AK274" s="574"/>
      <c r="AL274" s="574"/>
      <c r="AM274" s="574"/>
      <c r="AN274" s="574"/>
      <c r="AO274" s="574"/>
      <c r="AP274" s="574"/>
      <c r="AQ274" s="574"/>
      <c r="AR274" s="574"/>
      <c r="AS274" s="574"/>
      <c r="AT274" s="574"/>
      <c r="AU274" s="574"/>
      <c r="AV274" s="575"/>
      <c r="AW274" s="31"/>
      <c r="AX274" s="573"/>
      <c r="AY274" s="574"/>
      <c r="AZ274" s="574"/>
      <c r="BA274" s="574"/>
      <c r="BB274" s="574"/>
      <c r="BC274" s="574"/>
      <c r="BD274" s="574"/>
      <c r="BE274" s="574"/>
      <c r="BF274" s="574"/>
      <c r="BG274" s="575"/>
      <c r="BH274" s="31"/>
      <c r="BI274" s="573"/>
      <c r="BJ274" s="574"/>
      <c r="BK274" s="574"/>
      <c r="BL274" s="574"/>
      <c r="BM274" s="574"/>
      <c r="BN274" s="574"/>
      <c r="BO274" s="574"/>
      <c r="BP274" s="574"/>
      <c r="BQ274" s="574"/>
      <c r="BR274" s="574"/>
      <c r="BS274" s="574"/>
      <c r="BT274" s="574"/>
      <c r="BU274" s="574"/>
      <c r="BV274" s="574"/>
      <c r="BW274" s="574"/>
      <c r="BX274" s="574"/>
      <c r="BY274" s="574"/>
      <c r="BZ274" s="574"/>
      <c r="CA274" s="574"/>
      <c r="CB274" s="574"/>
      <c r="CC274" s="574"/>
      <c r="CD274" s="575"/>
      <c r="CE274" s="26"/>
      <c r="CF274" s="27"/>
    </row>
    <row r="275" spans="2:84" ht="4.25" customHeight="1" x14ac:dyDescent="0.2">
      <c r="B275" s="28"/>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7"/>
    </row>
    <row r="276" spans="2:84" x14ac:dyDescent="0.2">
      <c r="B276" s="28"/>
      <c r="C276" s="36"/>
      <c r="D276" s="36"/>
      <c r="E276" s="36"/>
      <c r="F276" s="26" t="s">
        <v>1007</v>
      </c>
      <c r="G276" s="36"/>
      <c r="H276" s="36"/>
      <c r="I276" s="36"/>
      <c r="J276" s="556"/>
      <c r="K276" s="557"/>
      <c r="L276" s="557"/>
      <c r="M276" s="557"/>
      <c r="N276" s="558"/>
      <c r="O276" s="585" t="s">
        <v>1018</v>
      </c>
      <c r="P276" s="586"/>
      <c r="Q276" s="556"/>
      <c r="R276" s="557"/>
      <c r="S276" s="557"/>
      <c r="T276" s="557"/>
      <c r="U276" s="558"/>
      <c r="V276" s="31"/>
      <c r="W276" s="570"/>
      <c r="X276" s="571"/>
      <c r="Y276" s="571"/>
      <c r="Z276" s="571"/>
      <c r="AA276" s="571"/>
      <c r="AB276" s="571"/>
      <c r="AC276" s="571"/>
      <c r="AD276" s="571"/>
      <c r="AE276" s="571"/>
      <c r="AF276" s="571"/>
      <c r="AG276" s="571"/>
      <c r="AH276" s="571"/>
      <c r="AI276" s="571"/>
      <c r="AJ276" s="571"/>
      <c r="AK276" s="571"/>
      <c r="AL276" s="571"/>
      <c r="AM276" s="571"/>
      <c r="AN276" s="571"/>
      <c r="AO276" s="571"/>
      <c r="AP276" s="571"/>
      <c r="AQ276" s="571"/>
      <c r="AR276" s="571"/>
      <c r="AS276" s="571"/>
      <c r="AT276" s="571"/>
      <c r="AU276" s="571"/>
      <c r="AV276" s="572"/>
      <c r="AW276" s="31"/>
      <c r="AX276" s="570"/>
      <c r="AY276" s="571"/>
      <c r="AZ276" s="571"/>
      <c r="BA276" s="571"/>
      <c r="BB276" s="571"/>
      <c r="BC276" s="571"/>
      <c r="BD276" s="571"/>
      <c r="BE276" s="571"/>
      <c r="BF276" s="571"/>
      <c r="BG276" s="572"/>
      <c r="BH276" s="31"/>
      <c r="BI276" s="570"/>
      <c r="BJ276" s="571"/>
      <c r="BK276" s="571"/>
      <c r="BL276" s="571"/>
      <c r="BM276" s="571"/>
      <c r="BN276" s="571"/>
      <c r="BO276" s="571"/>
      <c r="BP276" s="571"/>
      <c r="BQ276" s="571"/>
      <c r="BR276" s="571"/>
      <c r="BS276" s="571"/>
      <c r="BT276" s="571"/>
      <c r="BU276" s="571"/>
      <c r="BV276" s="571"/>
      <c r="BW276" s="571"/>
      <c r="BX276" s="571"/>
      <c r="BY276" s="571"/>
      <c r="BZ276" s="571"/>
      <c r="CA276" s="571"/>
      <c r="CB276" s="571"/>
      <c r="CC276" s="571"/>
      <c r="CD276" s="572"/>
      <c r="CE276" s="26"/>
      <c r="CF276" s="27"/>
    </row>
    <row r="277" spans="2:84" x14ac:dyDescent="0.2">
      <c r="B277" s="28"/>
      <c r="C277" s="36"/>
      <c r="D277" s="36"/>
      <c r="E277" s="36"/>
      <c r="F277" s="26"/>
      <c r="G277" s="26"/>
      <c r="H277" s="26"/>
      <c r="I277" s="26"/>
      <c r="J277" s="29" t="s">
        <v>215</v>
      </c>
      <c r="K277" s="26"/>
      <c r="L277" s="26"/>
      <c r="M277" s="26"/>
      <c r="N277" s="26"/>
      <c r="O277" s="26"/>
      <c r="P277" s="26"/>
      <c r="Q277" s="26"/>
      <c r="R277" s="26"/>
      <c r="S277" s="26"/>
      <c r="T277" s="26"/>
      <c r="U277" s="26"/>
      <c r="V277" s="31"/>
      <c r="W277" s="573"/>
      <c r="X277" s="574"/>
      <c r="Y277" s="574"/>
      <c r="Z277" s="574"/>
      <c r="AA277" s="574"/>
      <c r="AB277" s="574"/>
      <c r="AC277" s="574"/>
      <c r="AD277" s="574"/>
      <c r="AE277" s="574"/>
      <c r="AF277" s="574"/>
      <c r="AG277" s="574"/>
      <c r="AH277" s="574"/>
      <c r="AI277" s="574"/>
      <c r="AJ277" s="574"/>
      <c r="AK277" s="574"/>
      <c r="AL277" s="574"/>
      <c r="AM277" s="574"/>
      <c r="AN277" s="574"/>
      <c r="AO277" s="574"/>
      <c r="AP277" s="574"/>
      <c r="AQ277" s="574"/>
      <c r="AR277" s="574"/>
      <c r="AS277" s="574"/>
      <c r="AT277" s="574"/>
      <c r="AU277" s="574"/>
      <c r="AV277" s="575"/>
      <c r="AW277" s="31"/>
      <c r="AX277" s="573"/>
      <c r="AY277" s="574"/>
      <c r="AZ277" s="574"/>
      <c r="BA277" s="574"/>
      <c r="BB277" s="574"/>
      <c r="BC277" s="574"/>
      <c r="BD277" s="574"/>
      <c r="BE277" s="574"/>
      <c r="BF277" s="574"/>
      <c r="BG277" s="575"/>
      <c r="BH277" s="31"/>
      <c r="BI277" s="573"/>
      <c r="BJ277" s="574"/>
      <c r="BK277" s="574"/>
      <c r="BL277" s="574"/>
      <c r="BM277" s="574"/>
      <c r="BN277" s="574"/>
      <c r="BO277" s="574"/>
      <c r="BP277" s="574"/>
      <c r="BQ277" s="574"/>
      <c r="BR277" s="574"/>
      <c r="BS277" s="574"/>
      <c r="BT277" s="574"/>
      <c r="BU277" s="574"/>
      <c r="BV277" s="574"/>
      <c r="BW277" s="574"/>
      <c r="BX277" s="574"/>
      <c r="BY277" s="574"/>
      <c r="BZ277" s="574"/>
      <c r="CA277" s="574"/>
      <c r="CB277" s="574"/>
      <c r="CC277" s="574"/>
      <c r="CD277" s="575"/>
      <c r="CE277" s="26"/>
      <c r="CF277" s="27"/>
    </row>
    <row r="278" spans="2:84" x14ac:dyDescent="0.6">
      <c r="B278" s="28"/>
      <c r="C278" s="36"/>
      <c r="D278" s="36"/>
      <c r="E278" s="36"/>
      <c r="F278" s="36"/>
      <c r="G278" s="36"/>
      <c r="H278" s="36"/>
      <c r="I278" s="36"/>
      <c r="J278" s="29"/>
      <c r="K278" s="34"/>
      <c r="L278" s="34"/>
      <c r="M278" s="534" t="s">
        <v>1466</v>
      </c>
      <c r="N278" s="34"/>
      <c r="O278" s="34"/>
      <c r="P278" s="31"/>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53" t="s">
        <v>120</v>
      </c>
      <c r="BP278" s="31"/>
      <c r="BQ278" s="31"/>
      <c r="BR278" s="31"/>
      <c r="BS278" s="31"/>
      <c r="BT278" s="31"/>
      <c r="BU278" s="31"/>
      <c r="BV278" s="31"/>
      <c r="BW278" s="650">
        <f>ROUNDUP(LENB(M279)/2,0)</f>
        <v>0</v>
      </c>
      <c r="BX278" s="650"/>
      <c r="BY278" s="650"/>
      <c r="BZ278" s="650"/>
      <c r="CA278" s="53" t="s">
        <v>210</v>
      </c>
      <c r="CB278" s="51"/>
      <c r="CC278" s="26"/>
      <c r="CD278" s="26"/>
      <c r="CE278" s="26"/>
      <c r="CF278" s="27"/>
    </row>
    <row r="279" spans="2:84" x14ac:dyDescent="0.2">
      <c r="B279" s="28"/>
      <c r="C279" s="36"/>
      <c r="D279" s="36"/>
      <c r="E279" s="36"/>
      <c r="F279" s="26"/>
      <c r="G279" s="54"/>
      <c r="H279" s="54"/>
      <c r="I279" s="54" t="s">
        <v>998</v>
      </c>
      <c r="J279" s="54"/>
      <c r="K279" s="54"/>
      <c r="L279" s="55"/>
      <c r="M279" s="559"/>
      <c r="N279" s="560"/>
      <c r="O279" s="560"/>
      <c r="P279" s="560"/>
      <c r="Q279" s="560"/>
      <c r="R279" s="560"/>
      <c r="S279" s="560"/>
      <c r="T279" s="560"/>
      <c r="U279" s="560"/>
      <c r="V279" s="560"/>
      <c r="W279" s="560"/>
      <c r="X279" s="560"/>
      <c r="Y279" s="560"/>
      <c r="Z279" s="560"/>
      <c r="AA279" s="560"/>
      <c r="AB279" s="560"/>
      <c r="AC279" s="560"/>
      <c r="AD279" s="560"/>
      <c r="AE279" s="560"/>
      <c r="AF279" s="560"/>
      <c r="AG279" s="560"/>
      <c r="AH279" s="560"/>
      <c r="AI279" s="560"/>
      <c r="AJ279" s="560"/>
      <c r="AK279" s="560"/>
      <c r="AL279" s="560"/>
      <c r="AM279" s="560"/>
      <c r="AN279" s="560"/>
      <c r="AO279" s="560"/>
      <c r="AP279" s="560"/>
      <c r="AQ279" s="560"/>
      <c r="AR279" s="560"/>
      <c r="AS279" s="560"/>
      <c r="AT279" s="560"/>
      <c r="AU279" s="560"/>
      <c r="AV279" s="560"/>
      <c r="AW279" s="560"/>
      <c r="AX279" s="560"/>
      <c r="AY279" s="560"/>
      <c r="AZ279" s="560"/>
      <c r="BA279" s="560"/>
      <c r="BB279" s="560"/>
      <c r="BC279" s="560"/>
      <c r="BD279" s="560"/>
      <c r="BE279" s="560"/>
      <c r="BF279" s="560"/>
      <c r="BG279" s="560"/>
      <c r="BH279" s="560"/>
      <c r="BI279" s="560"/>
      <c r="BJ279" s="560"/>
      <c r="BK279" s="560"/>
      <c r="BL279" s="560"/>
      <c r="BM279" s="560"/>
      <c r="BN279" s="560"/>
      <c r="BO279" s="560"/>
      <c r="BP279" s="560"/>
      <c r="BQ279" s="560"/>
      <c r="BR279" s="560"/>
      <c r="BS279" s="560"/>
      <c r="BT279" s="560"/>
      <c r="BU279" s="560"/>
      <c r="BV279" s="560"/>
      <c r="BW279" s="560"/>
      <c r="BX279" s="560"/>
      <c r="BY279" s="560"/>
      <c r="BZ279" s="560"/>
      <c r="CA279" s="560"/>
      <c r="CB279" s="560"/>
      <c r="CC279" s="560"/>
      <c r="CD279" s="561"/>
      <c r="CE279" s="26"/>
      <c r="CF279" s="27"/>
    </row>
    <row r="280" spans="2:84" x14ac:dyDescent="0.2">
      <c r="B280" s="28"/>
      <c r="C280" s="36"/>
      <c r="D280" s="36"/>
      <c r="E280" s="36"/>
      <c r="F280" s="26"/>
      <c r="G280" s="56" t="s">
        <v>1019</v>
      </c>
      <c r="H280" s="56"/>
      <c r="I280" s="54"/>
      <c r="J280" s="54"/>
      <c r="K280" s="54"/>
      <c r="L280" s="55"/>
      <c r="M280" s="562"/>
      <c r="N280" s="563"/>
      <c r="O280" s="563"/>
      <c r="P280" s="563"/>
      <c r="Q280" s="563"/>
      <c r="R280" s="563"/>
      <c r="S280" s="563"/>
      <c r="T280" s="563"/>
      <c r="U280" s="563"/>
      <c r="V280" s="563"/>
      <c r="W280" s="563"/>
      <c r="X280" s="563"/>
      <c r="Y280" s="563"/>
      <c r="Z280" s="563"/>
      <c r="AA280" s="563"/>
      <c r="AB280" s="563"/>
      <c r="AC280" s="563"/>
      <c r="AD280" s="563"/>
      <c r="AE280" s="563"/>
      <c r="AF280" s="563"/>
      <c r="AG280" s="563"/>
      <c r="AH280" s="563"/>
      <c r="AI280" s="563"/>
      <c r="AJ280" s="563"/>
      <c r="AK280" s="563"/>
      <c r="AL280" s="563"/>
      <c r="AM280" s="563"/>
      <c r="AN280" s="563"/>
      <c r="AO280" s="563"/>
      <c r="AP280" s="563"/>
      <c r="AQ280" s="563"/>
      <c r="AR280" s="563"/>
      <c r="AS280" s="563"/>
      <c r="AT280" s="563"/>
      <c r="AU280" s="563"/>
      <c r="AV280" s="563"/>
      <c r="AW280" s="563"/>
      <c r="AX280" s="563"/>
      <c r="AY280" s="563"/>
      <c r="AZ280" s="563"/>
      <c r="BA280" s="563"/>
      <c r="BB280" s="563"/>
      <c r="BC280" s="563"/>
      <c r="BD280" s="563"/>
      <c r="BE280" s="563"/>
      <c r="BF280" s="563"/>
      <c r="BG280" s="563"/>
      <c r="BH280" s="563"/>
      <c r="BI280" s="563"/>
      <c r="BJ280" s="563"/>
      <c r="BK280" s="563"/>
      <c r="BL280" s="563"/>
      <c r="BM280" s="563"/>
      <c r="BN280" s="563"/>
      <c r="BO280" s="563"/>
      <c r="BP280" s="563"/>
      <c r="BQ280" s="563"/>
      <c r="BR280" s="563"/>
      <c r="BS280" s="563"/>
      <c r="BT280" s="563"/>
      <c r="BU280" s="563"/>
      <c r="BV280" s="563"/>
      <c r="BW280" s="563"/>
      <c r="BX280" s="563"/>
      <c r="BY280" s="563"/>
      <c r="BZ280" s="563"/>
      <c r="CA280" s="563"/>
      <c r="CB280" s="563"/>
      <c r="CC280" s="563"/>
      <c r="CD280" s="564"/>
      <c r="CE280" s="26"/>
      <c r="CF280" s="27"/>
    </row>
    <row r="281" spans="2:84" x14ac:dyDescent="0.2">
      <c r="B281" s="28"/>
      <c r="C281" s="36"/>
      <c r="D281" s="36"/>
      <c r="E281" s="36"/>
      <c r="F281" s="26"/>
      <c r="G281" s="56"/>
      <c r="H281" s="56"/>
      <c r="I281" s="54"/>
      <c r="J281" s="54"/>
      <c r="K281" s="54"/>
      <c r="L281" s="55"/>
      <c r="M281" s="562"/>
      <c r="N281" s="563"/>
      <c r="O281" s="563"/>
      <c r="P281" s="563"/>
      <c r="Q281" s="563"/>
      <c r="R281" s="563"/>
      <c r="S281" s="563"/>
      <c r="T281" s="563"/>
      <c r="U281" s="563"/>
      <c r="V281" s="563"/>
      <c r="W281" s="563"/>
      <c r="X281" s="563"/>
      <c r="Y281" s="563"/>
      <c r="Z281" s="563"/>
      <c r="AA281" s="563"/>
      <c r="AB281" s="563"/>
      <c r="AC281" s="563"/>
      <c r="AD281" s="563"/>
      <c r="AE281" s="563"/>
      <c r="AF281" s="563"/>
      <c r="AG281" s="563"/>
      <c r="AH281" s="563"/>
      <c r="AI281" s="563"/>
      <c r="AJ281" s="563"/>
      <c r="AK281" s="563"/>
      <c r="AL281" s="563"/>
      <c r="AM281" s="563"/>
      <c r="AN281" s="563"/>
      <c r="AO281" s="563"/>
      <c r="AP281" s="563"/>
      <c r="AQ281" s="563"/>
      <c r="AR281" s="563"/>
      <c r="AS281" s="563"/>
      <c r="AT281" s="563"/>
      <c r="AU281" s="563"/>
      <c r="AV281" s="563"/>
      <c r="AW281" s="563"/>
      <c r="AX281" s="563"/>
      <c r="AY281" s="563"/>
      <c r="AZ281" s="563"/>
      <c r="BA281" s="563"/>
      <c r="BB281" s="563"/>
      <c r="BC281" s="563"/>
      <c r="BD281" s="563"/>
      <c r="BE281" s="563"/>
      <c r="BF281" s="563"/>
      <c r="BG281" s="563"/>
      <c r="BH281" s="563"/>
      <c r="BI281" s="563"/>
      <c r="BJ281" s="563"/>
      <c r="BK281" s="563"/>
      <c r="BL281" s="563"/>
      <c r="BM281" s="563"/>
      <c r="BN281" s="563"/>
      <c r="BO281" s="563"/>
      <c r="BP281" s="563"/>
      <c r="BQ281" s="563"/>
      <c r="BR281" s="563"/>
      <c r="BS281" s="563"/>
      <c r="BT281" s="563"/>
      <c r="BU281" s="563"/>
      <c r="BV281" s="563"/>
      <c r="BW281" s="563"/>
      <c r="BX281" s="563"/>
      <c r="BY281" s="563"/>
      <c r="BZ281" s="563"/>
      <c r="CA281" s="563"/>
      <c r="CB281" s="563"/>
      <c r="CC281" s="563"/>
      <c r="CD281" s="564"/>
      <c r="CE281" s="26"/>
      <c r="CF281" s="27"/>
    </row>
    <row r="282" spans="2:84" x14ac:dyDescent="0.2">
      <c r="B282" s="28"/>
      <c r="C282" s="36"/>
      <c r="D282" s="36"/>
      <c r="E282" s="36"/>
      <c r="F282" s="26"/>
      <c r="G282" s="56"/>
      <c r="H282" s="56"/>
      <c r="I282" s="54"/>
      <c r="J282" s="54"/>
      <c r="K282" s="54"/>
      <c r="L282" s="55"/>
      <c r="M282" s="562"/>
      <c r="N282" s="563"/>
      <c r="O282" s="563"/>
      <c r="P282" s="563"/>
      <c r="Q282" s="563"/>
      <c r="R282" s="563"/>
      <c r="S282" s="563"/>
      <c r="T282" s="563"/>
      <c r="U282" s="563"/>
      <c r="V282" s="563"/>
      <c r="W282" s="563"/>
      <c r="X282" s="563"/>
      <c r="Y282" s="563"/>
      <c r="Z282" s="563"/>
      <c r="AA282" s="563"/>
      <c r="AB282" s="563"/>
      <c r="AC282" s="563"/>
      <c r="AD282" s="563"/>
      <c r="AE282" s="563"/>
      <c r="AF282" s="563"/>
      <c r="AG282" s="563"/>
      <c r="AH282" s="563"/>
      <c r="AI282" s="563"/>
      <c r="AJ282" s="563"/>
      <c r="AK282" s="563"/>
      <c r="AL282" s="563"/>
      <c r="AM282" s="563"/>
      <c r="AN282" s="563"/>
      <c r="AO282" s="563"/>
      <c r="AP282" s="563"/>
      <c r="AQ282" s="563"/>
      <c r="AR282" s="563"/>
      <c r="AS282" s="563"/>
      <c r="AT282" s="563"/>
      <c r="AU282" s="563"/>
      <c r="AV282" s="563"/>
      <c r="AW282" s="563"/>
      <c r="AX282" s="563"/>
      <c r="AY282" s="563"/>
      <c r="AZ282" s="563"/>
      <c r="BA282" s="563"/>
      <c r="BB282" s="563"/>
      <c r="BC282" s="563"/>
      <c r="BD282" s="563"/>
      <c r="BE282" s="563"/>
      <c r="BF282" s="563"/>
      <c r="BG282" s="563"/>
      <c r="BH282" s="563"/>
      <c r="BI282" s="563"/>
      <c r="BJ282" s="563"/>
      <c r="BK282" s="563"/>
      <c r="BL282" s="563"/>
      <c r="BM282" s="563"/>
      <c r="BN282" s="563"/>
      <c r="BO282" s="563"/>
      <c r="BP282" s="563"/>
      <c r="BQ282" s="563"/>
      <c r="BR282" s="563"/>
      <c r="BS282" s="563"/>
      <c r="BT282" s="563"/>
      <c r="BU282" s="563"/>
      <c r="BV282" s="563"/>
      <c r="BW282" s="563"/>
      <c r="BX282" s="563"/>
      <c r="BY282" s="563"/>
      <c r="BZ282" s="563"/>
      <c r="CA282" s="563"/>
      <c r="CB282" s="563"/>
      <c r="CC282" s="563"/>
      <c r="CD282" s="564"/>
      <c r="CE282" s="26"/>
      <c r="CF282" s="27"/>
    </row>
    <row r="283" spans="2:84" x14ac:dyDescent="0.2">
      <c r="B283" s="28"/>
      <c r="C283" s="36"/>
      <c r="D283" s="36"/>
      <c r="E283" s="36"/>
      <c r="F283" s="26"/>
      <c r="G283" s="56"/>
      <c r="H283" s="56"/>
      <c r="I283" s="54"/>
      <c r="J283" s="54"/>
      <c r="K283" s="54"/>
      <c r="L283" s="55"/>
      <c r="M283" s="562"/>
      <c r="N283" s="563"/>
      <c r="O283" s="563"/>
      <c r="P283" s="563"/>
      <c r="Q283" s="563"/>
      <c r="R283" s="563"/>
      <c r="S283" s="563"/>
      <c r="T283" s="563"/>
      <c r="U283" s="563"/>
      <c r="V283" s="563"/>
      <c r="W283" s="563"/>
      <c r="X283" s="563"/>
      <c r="Y283" s="563"/>
      <c r="Z283" s="563"/>
      <c r="AA283" s="563"/>
      <c r="AB283" s="563"/>
      <c r="AC283" s="563"/>
      <c r="AD283" s="563"/>
      <c r="AE283" s="563"/>
      <c r="AF283" s="563"/>
      <c r="AG283" s="563"/>
      <c r="AH283" s="563"/>
      <c r="AI283" s="563"/>
      <c r="AJ283" s="563"/>
      <c r="AK283" s="563"/>
      <c r="AL283" s="563"/>
      <c r="AM283" s="563"/>
      <c r="AN283" s="563"/>
      <c r="AO283" s="563"/>
      <c r="AP283" s="563"/>
      <c r="AQ283" s="563"/>
      <c r="AR283" s="563"/>
      <c r="AS283" s="563"/>
      <c r="AT283" s="563"/>
      <c r="AU283" s="563"/>
      <c r="AV283" s="563"/>
      <c r="AW283" s="563"/>
      <c r="AX283" s="563"/>
      <c r="AY283" s="563"/>
      <c r="AZ283" s="563"/>
      <c r="BA283" s="563"/>
      <c r="BB283" s="563"/>
      <c r="BC283" s="563"/>
      <c r="BD283" s="563"/>
      <c r="BE283" s="563"/>
      <c r="BF283" s="563"/>
      <c r="BG283" s="563"/>
      <c r="BH283" s="563"/>
      <c r="BI283" s="563"/>
      <c r="BJ283" s="563"/>
      <c r="BK283" s="563"/>
      <c r="BL283" s="563"/>
      <c r="BM283" s="563"/>
      <c r="BN283" s="563"/>
      <c r="BO283" s="563"/>
      <c r="BP283" s="563"/>
      <c r="BQ283" s="563"/>
      <c r="BR283" s="563"/>
      <c r="BS283" s="563"/>
      <c r="BT283" s="563"/>
      <c r="BU283" s="563"/>
      <c r="BV283" s="563"/>
      <c r="BW283" s="563"/>
      <c r="BX283" s="563"/>
      <c r="BY283" s="563"/>
      <c r="BZ283" s="563"/>
      <c r="CA283" s="563"/>
      <c r="CB283" s="563"/>
      <c r="CC283" s="563"/>
      <c r="CD283" s="564"/>
      <c r="CE283" s="26"/>
      <c r="CF283" s="27"/>
    </row>
    <row r="284" spans="2:84" x14ac:dyDescent="0.2">
      <c r="B284" s="28"/>
      <c r="C284" s="36"/>
      <c r="D284" s="36"/>
      <c r="E284" s="36"/>
      <c r="F284" s="57"/>
      <c r="G284" s="57"/>
      <c r="H284" s="57"/>
      <c r="I284" s="54"/>
      <c r="J284" s="54"/>
      <c r="K284" s="54"/>
      <c r="L284" s="55"/>
      <c r="M284" s="565"/>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6"/>
      <c r="AL284" s="566"/>
      <c r="AM284" s="566"/>
      <c r="AN284" s="566"/>
      <c r="AO284" s="566"/>
      <c r="AP284" s="566"/>
      <c r="AQ284" s="566"/>
      <c r="AR284" s="566"/>
      <c r="AS284" s="566"/>
      <c r="AT284" s="566"/>
      <c r="AU284" s="566"/>
      <c r="AV284" s="566"/>
      <c r="AW284" s="566"/>
      <c r="AX284" s="566"/>
      <c r="AY284" s="566"/>
      <c r="AZ284" s="566"/>
      <c r="BA284" s="566"/>
      <c r="BB284" s="566"/>
      <c r="BC284" s="566"/>
      <c r="BD284" s="566"/>
      <c r="BE284" s="566"/>
      <c r="BF284" s="566"/>
      <c r="BG284" s="566"/>
      <c r="BH284" s="566"/>
      <c r="BI284" s="566"/>
      <c r="BJ284" s="566"/>
      <c r="BK284" s="566"/>
      <c r="BL284" s="566"/>
      <c r="BM284" s="566"/>
      <c r="BN284" s="566"/>
      <c r="BO284" s="566"/>
      <c r="BP284" s="566"/>
      <c r="BQ284" s="566"/>
      <c r="BR284" s="566"/>
      <c r="BS284" s="566"/>
      <c r="BT284" s="566"/>
      <c r="BU284" s="566"/>
      <c r="BV284" s="566"/>
      <c r="BW284" s="566"/>
      <c r="BX284" s="566"/>
      <c r="BY284" s="566"/>
      <c r="BZ284" s="566"/>
      <c r="CA284" s="566"/>
      <c r="CB284" s="566"/>
      <c r="CC284" s="566"/>
      <c r="CD284" s="567"/>
      <c r="CE284" s="26"/>
      <c r="CF284" s="27"/>
    </row>
    <row r="285" spans="2:84" ht="8.25" customHeight="1" x14ac:dyDescent="0.2">
      <c r="B285" s="28"/>
      <c r="C285" s="26"/>
      <c r="D285" s="26"/>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c r="AY285" s="30"/>
      <c r="AZ285" s="30"/>
      <c r="BA285" s="30"/>
      <c r="BB285" s="30"/>
      <c r="BC285" s="30"/>
      <c r="BD285" s="30"/>
      <c r="BE285" s="30"/>
      <c r="BF285" s="30"/>
      <c r="BG285" s="30"/>
      <c r="BH285" s="30"/>
      <c r="BI285" s="30"/>
      <c r="BJ285" s="30"/>
      <c r="BK285" s="30"/>
      <c r="BL285" s="30"/>
      <c r="BM285" s="30"/>
      <c r="BN285" s="30"/>
      <c r="BO285" s="30"/>
      <c r="BP285" s="30"/>
      <c r="BQ285" s="30"/>
      <c r="BR285" s="30"/>
      <c r="BS285" s="30"/>
      <c r="BT285" s="30"/>
      <c r="BU285" s="30"/>
      <c r="BV285" s="30"/>
      <c r="BW285" s="30"/>
      <c r="BX285" s="30"/>
      <c r="BY285" s="30"/>
      <c r="BZ285" s="30"/>
      <c r="CA285" s="30"/>
      <c r="CB285" s="30"/>
      <c r="CC285" s="30"/>
      <c r="CD285" s="26"/>
      <c r="CE285" s="26"/>
      <c r="CF285" s="27"/>
    </row>
    <row r="286" spans="2:84" ht="8.25" customHeight="1" x14ac:dyDescent="0.2">
      <c r="B286" s="28"/>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7"/>
    </row>
    <row r="287" spans="2:84" x14ac:dyDescent="0.2">
      <c r="B287" s="28"/>
      <c r="C287" s="36"/>
      <c r="D287" s="36"/>
      <c r="E287" s="26" t="s">
        <v>993</v>
      </c>
      <c r="F287" s="36"/>
      <c r="G287" s="36"/>
      <c r="H287" s="36"/>
      <c r="I287" s="29"/>
      <c r="J287" s="29"/>
      <c r="K287" s="34"/>
      <c r="L287" s="34"/>
      <c r="M287" s="34"/>
      <c r="N287" s="34"/>
      <c r="O287" s="34"/>
      <c r="P287" s="31"/>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7"/>
    </row>
    <row r="288" spans="2:84" x14ac:dyDescent="0.2">
      <c r="B288" s="28"/>
      <c r="C288" s="26"/>
      <c r="D288" s="26"/>
      <c r="E288" s="26"/>
      <c r="F288" s="26"/>
      <c r="G288" s="26"/>
      <c r="H288" s="26"/>
      <c r="I288" s="26"/>
      <c r="J288" s="31" t="s">
        <v>994</v>
      </c>
      <c r="K288" s="44"/>
      <c r="L288" s="44"/>
      <c r="M288" s="44"/>
      <c r="N288" s="44"/>
      <c r="O288" s="44"/>
      <c r="P288" s="26"/>
      <c r="Q288" s="26"/>
      <c r="R288" s="31"/>
      <c r="S288" s="26"/>
      <c r="T288" s="26"/>
      <c r="U288" s="26"/>
      <c r="V288" s="26"/>
      <c r="W288" s="31" t="s">
        <v>995</v>
      </c>
      <c r="X288" s="31"/>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31" t="s">
        <v>996</v>
      </c>
      <c r="AY288" s="26"/>
      <c r="AZ288" s="26"/>
      <c r="BA288" s="26"/>
      <c r="BB288" s="26"/>
      <c r="BC288" s="26"/>
      <c r="BD288" s="26"/>
      <c r="BE288" s="31"/>
      <c r="BF288" s="26"/>
      <c r="BG288" s="26"/>
      <c r="BH288" s="26"/>
      <c r="BI288" s="31" t="s">
        <v>997</v>
      </c>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7"/>
    </row>
    <row r="289" spans="2:84" x14ac:dyDescent="0.2">
      <c r="B289" s="28"/>
      <c r="C289" s="36"/>
      <c r="D289" s="36"/>
      <c r="E289" s="36"/>
      <c r="F289" s="26" t="s">
        <v>1008</v>
      </c>
      <c r="G289" s="36"/>
      <c r="H289" s="36"/>
      <c r="I289" s="36"/>
      <c r="J289" s="556"/>
      <c r="K289" s="557"/>
      <c r="L289" s="557"/>
      <c r="M289" s="557"/>
      <c r="N289" s="558"/>
      <c r="O289" s="585" t="s">
        <v>1018</v>
      </c>
      <c r="P289" s="586"/>
      <c r="Q289" s="556"/>
      <c r="R289" s="557"/>
      <c r="S289" s="557"/>
      <c r="T289" s="557"/>
      <c r="U289" s="558"/>
      <c r="V289" s="31"/>
      <c r="W289" s="570"/>
      <c r="X289" s="571"/>
      <c r="Y289" s="571"/>
      <c r="Z289" s="571"/>
      <c r="AA289" s="571"/>
      <c r="AB289" s="571"/>
      <c r="AC289" s="571"/>
      <c r="AD289" s="571"/>
      <c r="AE289" s="571"/>
      <c r="AF289" s="571"/>
      <c r="AG289" s="571"/>
      <c r="AH289" s="571"/>
      <c r="AI289" s="571"/>
      <c r="AJ289" s="571"/>
      <c r="AK289" s="571"/>
      <c r="AL289" s="571"/>
      <c r="AM289" s="571"/>
      <c r="AN289" s="571"/>
      <c r="AO289" s="571"/>
      <c r="AP289" s="571"/>
      <c r="AQ289" s="571"/>
      <c r="AR289" s="571"/>
      <c r="AS289" s="571"/>
      <c r="AT289" s="571"/>
      <c r="AU289" s="571"/>
      <c r="AV289" s="572"/>
      <c r="AW289" s="31"/>
      <c r="AX289" s="570"/>
      <c r="AY289" s="571"/>
      <c r="AZ289" s="571"/>
      <c r="BA289" s="571"/>
      <c r="BB289" s="571"/>
      <c r="BC289" s="571"/>
      <c r="BD289" s="571"/>
      <c r="BE289" s="571"/>
      <c r="BF289" s="571"/>
      <c r="BG289" s="572"/>
      <c r="BH289" s="31"/>
      <c r="BI289" s="570"/>
      <c r="BJ289" s="571"/>
      <c r="BK289" s="571"/>
      <c r="BL289" s="571"/>
      <c r="BM289" s="571"/>
      <c r="BN289" s="571"/>
      <c r="BO289" s="571"/>
      <c r="BP289" s="571"/>
      <c r="BQ289" s="571"/>
      <c r="BR289" s="571"/>
      <c r="BS289" s="571"/>
      <c r="BT289" s="571"/>
      <c r="BU289" s="571"/>
      <c r="BV289" s="571"/>
      <c r="BW289" s="571"/>
      <c r="BX289" s="571"/>
      <c r="BY289" s="571"/>
      <c r="BZ289" s="571"/>
      <c r="CA289" s="571"/>
      <c r="CB289" s="571"/>
      <c r="CC289" s="571"/>
      <c r="CD289" s="572"/>
      <c r="CE289" s="26"/>
      <c r="CF289" s="27"/>
    </row>
    <row r="290" spans="2:84" x14ac:dyDescent="0.2">
      <c r="B290" s="28"/>
      <c r="C290" s="36"/>
      <c r="D290" s="36"/>
      <c r="E290" s="36"/>
      <c r="F290" s="26"/>
      <c r="G290" s="26"/>
      <c r="H290" s="26"/>
      <c r="I290" s="26"/>
      <c r="J290" s="26"/>
      <c r="K290" s="26"/>
      <c r="L290" s="26"/>
      <c r="M290" s="26"/>
      <c r="N290" s="26"/>
      <c r="O290" s="26"/>
      <c r="P290" s="26"/>
      <c r="Q290" s="26"/>
      <c r="R290" s="26"/>
      <c r="S290" s="26"/>
      <c r="T290" s="26"/>
      <c r="U290" s="26"/>
      <c r="V290" s="31"/>
      <c r="W290" s="573"/>
      <c r="X290" s="574"/>
      <c r="Y290" s="574"/>
      <c r="Z290" s="574"/>
      <c r="AA290" s="574"/>
      <c r="AB290" s="574"/>
      <c r="AC290" s="574"/>
      <c r="AD290" s="574"/>
      <c r="AE290" s="574"/>
      <c r="AF290" s="574"/>
      <c r="AG290" s="574"/>
      <c r="AH290" s="574"/>
      <c r="AI290" s="574"/>
      <c r="AJ290" s="574"/>
      <c r="AK290" s="574"/>
      <c r="AL290" s="574"/>
      <c r="AM290" s="574"/>
      <c r="AN290" s="574"/>
      <c r="AO290" s="574"/>
      <c r="AP290" s="574"/>
      <c r="AQ290" s="574"/>
      <c r="AR290" s="574"/>
      <c r="AS290" s="574"/>
      <c r="AT290" s="574"/>
      <c r="AU290" s="574"/>
      <c r="AV290" s="575"/>
      <c r="AW290" s="31"/>
      <c r="AX290" s="573"/>
      <c r="AY290" s="574"/>
      <c r="AZ290" s="574"/>
      <c r="BA290" s="574"/>
      <c r="BB290" s="574"/>
      <c r="BC290" s="574"/>
      <c r="BD290" s="574"/>
      <c r="BE290" s="574"/>
      <c r="BF290" s="574"/>
      <c r="BG290" s="575"/>
      <c r="BH290" s="31"/>
      <c r="BI290" s="573"/>
      <c r="BJ290" s="574"/>
      <c r="BK290" s="574"/>
      <c r="BL290" s="574"/>
      <c r="BM290" s="574"/>
      <c r="BN290" s="574"/>
      <c r="BO290" s="574"/>
      <c r="BP290" s="574"/>
      <c r="BQ290" s="574"/>
      <c r="BR290" s="574"/>
      <c r="BS290" s="574"/>
      <c r="BT290" s="574"/>
      <c r="BU290" s="574"/>
      <c r="BV290" s="574"/>
      <c r="BW290" s="574"/>
      <c r="BX290" s="574"/>
      <c r="BY290" s="574"/>
      <c r="BZ290" s="574"/>
      <c r="CA290" s="574"/>
      <c r="CB290" s="574"/>
      <c r="CC290" s="574"/>
      <c r="CD290" s="575"/>
      <c r="CE290" s="26"/>
      <c r="CF290" s="27"/>
    </row>
    <row r="291" spans="2:84" ht="4.25" customHeight="1" x14ac:dyDescent="0.2">
      <c r="B291" s="28"/>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7"/>
    </row>
    <row r="292" spans="2:84" x14ac:dyDescent="0.2">
      <c r="B292" s="28"/>
      <c r="C292" s="36"/>
      <c r="D292" s="36"/>
      <c r="E292" s="36"/>
      <c r="F292" s="26" t="s">
        <v>1009</v>
      </c>
      <c r="G292" s="36"/>
      <c r="H292" s="36"/>
      <c r="I292" s="36"/>
      <c r="J292" s="556"/>
      <c r="K292" s="557"/>
      <c r="L292" s="557"/>
      <c r="M292" s="557"/>
      <c r="N292" s="558"/>
      <c r="O292" s="585" t="s">
        <v>1018</v>
      </c>
      <c r="P292" s="586"/>
      <c r="Q292" s="556"/>
      <c r="R292" s="557"/>
      <c r="S292" s="557"/>
      <c r="T292" s="557"/>
      <c r="U292" s="558"/>
      <c r="V292" s="31"/>
      <c r="W292" s="570"/>
      <c r="X292" s="571"/>
      <c r="Y292" s="571"/>
      <c r="Z292" s="571"/>
      <c r="AA292" s="571"/>
      <c r="AB292" s="571"/>
      <c r="AC292" s="571"/>
      <c r="AD292" s="571"/>
      <c r="AE292" s="571"/>
      <c r="AF292" s="571"/>
      <c r="AG292" s="571"/>
      <c r="AH292" s="571"/>
      <c r="AI292" s="571"/>
      <c r="AJ292" s="571"/>
      <c r="AK292" s="571"/>
      <c r="AL292" s="571"/>
      <c r="AM292" s="571"/>
      <c r="AN292" s="571"/>
      <c r="AO292" s="571"/>
      <c r="AP292" s="571"/>
      <c r="AQ292" s="571"/>
      <c r="AR292" s="571"/>
      <c r="AS292" s="571"/>
      <c r="AT292" s="571"/>
      <c r="AU292" s="571"/>
      <c r="AV292" s="572"/>
      <c r="AW292" s="31"/>
      <c r="AX292" s="570"/>
      <c r="AY292" s="571"/>
      <c r="AZ292" s="571"/>
      <c r="BA292" s="571"/>
      <c r="BB292" s="571"/>
      <c r="BC292" s="571"/>
      <c r="BD292" s="571"/>
      <c r="BE292" s="571"/>
      <c r="BF292" s="571"/>
      <c r="BG292" s="572"/>
      <c r="BH292" s="31"/>
      <c r="BI292" s="570"/>
      <c r="BJ292" s="571"/>
      <c r="BK292" s="571"/>
      <c r="BL292" s="571"/>
      <c r="BM292" s="571"/>
      <c r="BN292" s="571"/>
      <c r="BO292" s="571"/>
      <c r="BP292" s="571"/>
      <c r="BQ292" s="571"/>
      <c r="BR292" s="571"/>
      <c r="BS292" s="571"/>
      <c r="BT292" s="571"/>
      <c r="BU292" s="571"/>
      <c r="BV292" s="571"/>
      <c r="BW292" s="571"/>
      <c r="BX292" s="571"/>
      <c r="BY292" s="571"/>
      <c r="BZ292" s="571"/>
      <c r="CA292" s="571"/>
      <c r="CB292" s="571"/>
      <c r="CC292" s="571"/>
      <c r="CD292" s="572"/>
      <c r="CE292" s="26"/>
      <c r="CF292" s="27"/>
    </row>
    <row r="293" spans="2:84" x14ac:dyDescent="0.2">
      <c r="B293" s="28"/>
      <c r="C293" s="36"/>
      <c r="D293" s="36"/>
      <c r="E293" s="36"/>
      <c r="F293" s="26"/>
      <c r="G293" s="26"/>
      <c r="H293" s="26"/>
      <c r="I293" s="26"/>
      <c r="J293" s="26"/>
      <c r="K293" s="26"/>
      <c r="L293" s="26"/>
      <c r="M293" s="26"/>
      <c r="N293" s="26"/>
      <c r="O293" s="26"/>
      <c r="P293" s="26"/>
      <c r="Q293" s="26"/>
      <c r="R293" s="26"/>
      <c r="S293" s="26"/>
      <c r="T293" s="26"/>
      <c r="U293" s="26"/>
      <c r="V293" s="31"/>
      <c r="W293" s="573"/>
      <c r="X293" s="574"/>
      <c r="Y293" s="574"/>
      <c r="Z293" s="574"/>
      <c r="AA293" s="574"/>
      <c r="AB293" s="574"/>
      <c r="AC293" s="574"/>
      <c r="AD293" s="574"/>
      <c r="AE293" s="574"/>
      <c r="AF293" s="574"/>
      <c r="AG293" s="574"/>
      <c r="AH293" s="574"/>
      <c r="AI293" s="574"/>
      <c r="AJ293" s="574"/>
      <c r="AK293" s="574"/>
      <c r="AL293" s="574"/>
      <c r="AM293" s="574"/>
      <c r="AN293" s="574"/>
      <c r="AO293" s="574"/>
      <c r="AP293" s="574"/>
      <c r="AQ293" s="574"/>
      <c r="AR293" s="574"/>
      <c r="AS293" s="574"/>
      <c r="AT293" s="574"/>
      <c r="AU293" s="574"/>
      <c r="AV293" s="575"/>
      <c r="AW293" s="31"/>
      <c r="AX293" s="573"/>
      <c r="AY293" s="574"/>
      <c r="AZ293" s="574"/>
      <c r="BA293" s="574"/>
      <c r="BB293" s="574"/>
      <c r="BC293" s="574"/>
      <c r="BD293" s="574"/>
      <c r="BE293" s="574"/>
      <c r="BF293" s="574"/>
      <c r="BG293" s="575"/>
      <c r="BH293" s="31"/>
      <c r="BI293" s="573"/>
      <c r="BJ293" s="574"/>
      <c r="BK293" s="574"/>
      <c r="BL293" s="574"/>
      <c r="BM293" s="574"/>
      <c r="BN293" s="574"/>
      <c r="BO293" s="574"/>
      <c r="BP293" s="574"/>
      <c r="BQ293" s="574"/>
      <c r="BR293" s="574"/>
      <c r="BS293" s="574"/>
      <c r="BT293" s="574"/>
      <c r="BU293" s="574"/>
      <c r="BV293" s="574"/>
      <c r="BW293" s="574"/>
      <c r="BX293" s="574"/>
      <c r="BY293" s="574"/>
      <c r="BZ293" s="574"/>
      <c r="CA293" s="574"/>
      <c r="CB293" s="574"/>
      <c r="CC293" s="574"/>
      <c r="CD293" s="575"/>
      <c r="CE293" s="26"/>
      <c r="CF293" s="27"/>
    </row>
    <row r="294" spans="2:84" ht="4.25" customHeight="1" x14ac:dyDescent="0.2">
      <c r="B294" s="28"/>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7"/>
    </row>
    <row r="295" spans="2:84" x14ac:dyDescent="0.2">
      <c r="B295" s="28"/>
      <c r="C295" s="36"/>
      <c r="D295" s="36"/>
      <c r="E295" s="36"/>
      <c r="F295" s="26" t="s">
        <v>1010</v>
      </c>
      <c r="G295" s="36"/>
      <c r="H295" s="36"/>
      <c r="I295" s="36"/>
      <c r="J295" s="556"/>
      <c r="K295" s="557"/>
      <c r="L295" s="557"/>
      <c r="M295" s="557"/>
      <c r="N295" s="558"/>
      <c r="O295" s="585" t="s">
        <v>1018</v>
      </c>
      <c r="P295" s="586"/>
      <c r="Q295" s="556"/>
      <c r="R295" s="557"/>
      <c r="S295" s="557"/>
      <c r="T295" s="557"/>
      <c r="U295" s="558"/>
      <c r="V295" s="31"/>
      <c r="W295" s="570"/>
      <c r="X295" s="571"/>
      <c r="Y295" s="571"/>
      <c r="Z295" s="571"/>
      <c r="AA295" s="571"/>
      <c r="AB295" s="571"/>
      <c r="AC295" s="571"/>
      <c r="AD295" s="571"/>
      <c r="AE295" s="571"/>
      <c r="AF295" s="571"/>
      <c r="AG295" s="571"/>
      <c r="AH295" s="571"/>
      <c r="AI295" s="571"/>
      <c r="AJ295" s="571"/>
      <c r="AK295" s="571"/>
      <c r="AL295" s="571"/>
      <c r="AM295" s="571"/>
      <c r="AN295" s="571"/>
      <c r="AO295" s="571"/>
      <c r="AP295" s="571"/>
      <c r="AQ295" s="571"/>
      <c r="AR295" s="571"/>
      <c r="AS295" s="571"/>
      <c r="AT295" s="571"/>
      <c r="AU295" s="571"/>
      <c r="AV295" s="572"/>
      <c r="AW295" s="31"/>
      <c r="AX295" s="570"/>
      <c r="AY295" s="571"/>
      <c r="AZ295" s="571"/>
      <c r="BA295" s="571"/>
      <c r="BB295" s="571"/>
      <c r="BC295" s="571"/>
      <c r="BD295" s="571"/>
      <c r="BE295" s="571"/>
      <c r="BF295" s="571"/>
      <c r="BG295" s="572"/>
      <c r="BH295" s="31"/>
      <c r="BI295" s="570"/>
      <c r="BJ295" s="571"/>
      <c r="BK295" s="571"/>
      <c r="BL295" s="571"/>
      <c r="BM295" s="571"/>
      <c r="BN295" s="571"/>
      <c r="BO295" s="571"/>
      <c r="BP295" s="571"/>
      <c r="BQ295" s="571"/>
      <c r="BR295" s="571"/>
      <c r="BS295" s="571"/>
      <c r="BT295" s="571"/>
      <c r="BU295" s="571"/>
      <c r="BV295" s="571"/>
      <c r="BW295" s="571"/>
      <c r="BX295" s="571"/>
      <c r="BY295" s="571"/>
      <c r="BZ295" s="571"/>
      <c r="CA295" s="571"/>
      <c r="CB295" s="571"/>
      <c r="CC295" s="571"/>
      <c r="CD295" s="572"/>
      <c r="CE295" s="26"/>
      <c r="CF295" s="27"/>
    </row>
    <row r="296" spans="2:84" x14ac:dyDescent="0.2">
      <c r="B296" s="28"/>
      <c r="C296" s="36"/>
      <c r="D296" s="36"/>
      <c r="E296" s="36"/>
      <c r="F296" s="26"/>
      <c r="G296" s="26"/>
      <c r="H296" s="26"/>
      <c r="I296" s="26"/>
      <c r="J296" s="29" t="s">
        <v>215</v>
      </c>
      <c r="K296" s="26"/>
      <c r="L296" s="26"/>
      <c r="M296" s="26"/>
      <c r="N296" s="26"/>
      <c r="O296" s="26"/>
      <c r="P296" s="26"/>
      <c r="Q296" s="26"/>
      <c r="R296" s="26"/>
      <c r="S296" s="26"/>
      <c r="T296" s="26"/>
      <c r="U296" s="26"/>
      <c r="V296" s="31"/>
      <c r="W296" s="573"/>
      <c r="X296" s="574"/>
      <c r="Y296" s="574"/>
      <c r="Z296" s="574"/>
      <c r="AA296" s="574"/>
      <c r="AB296" s="574"/>
      <c r="AC296" s="574"/>
      <c r="AD296" s="574"/>
      <c r="AE296" s="574"/>
      <c r="AF296" s="574"/>
      <c r="AG296" s="574"/>
      <c r="AH296" s="574"/>
      <c r="AI296" s="574"/>
      <c r="AJ296" s="574"/>
      <c r="AK296" s="574"/>
      <c r="AL296" s="574"/>
      <c r="AM296" s="574"/>
      <c r="AN296" s="574"/>
      <c r="AO296" s="574"/>
      <c r="AP296" s="574"/>
      <c r="AQ296" s="574"/>
      <c r="AR296" s="574"/>
      <c r="AS296" s="574"/>
      <c r="AT296" s="574"/>
      <c r="AU296" s="574"/>
      <c r="AV296" s="575"/>
      <c r="AW296" s="31"/>
      <c r="AX296" s="573"/>
      <c r="AY296" s="574"/>
      <c r="AZ296" s="574"/>
      <c r="BA296" s="574"/>
      <c r="BB296" s="574"/>
      <c r="BC296" s="574"/>
      <c r="BD296" s="574"/>
      <c r="BE296" s="574"/>
      <c r="BF296" s="574"/>
      <c r="BG296" s="575"/>
      <c r="BH296" s="31"/>
      <c r="BI296" s="573"/>
      <c r="BJ296" s="574"/>
      <c r="BK296" s="574"/>
      <c r="BL296" s="574"/>
      <c r="BM296" s="574"/>
      <c r="BN296" s="574"/>
      <c r="BO296" s="574"/>
      <c r="BP296" s="574"/>
      <c r="BQ296" s="574"/>
      <c r="BR296" s="574"/>
      <c r="BS296" s="574"/>
      <c r="BT296" s="574"/>
      <c r="BU296" s="574"/>
      <c r="BV296" s="574"/>
      <c r="BW296" s="574"/>
      <c r="BX296" s="574"/>
      <c r="BY296" s="574"/>
      <c r="BZ296" s="574"/>
      <c r="CA296" s="574"/>
      <c r="CB296" s="574"/>
      <c r="CC296" s="574"/>
      <c r="CD296" s="575"/>
      <c r="CE296" s="26"/>
      <c r="CF296" s="27"/>
    </row>
    <row r="297" spans="2:84" x14ac:dyDescent="0.6">
      <c r="B297" s="28"/>
      <c r="C297" s="36"/>
      <c r="D297" s="36"/>
      <c r="E297" s="36"/>
      <c r="F297" s="36"/>
      <c r="G297" s="36"/>
      <c r="H297" s="36"/>
      <c r="I297" s="36"/>
      <c r="J297" s="29"/>
      <c r="K297" s="34"/>
      <c r="L297" s="34"/>
      <c r="M297" s="534" t="s">
        <v>1466</v>
      </c>
      <c r="N297" s="34"/>
      <c r="O297" s="34"/>
      <c r="P297" s="31"/>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53" t="s">
        <v>120</v>
      </c>
      <c r="BP297" s="31"/>
      <c r="BQ297" s="31"/>
      <c r="BR297" s="31"/>
      <c r="BS297" s="31"/>
      <c r="BT297" s="31"/>
      <c r="BU297" s="31"/>
      <c r="BV297" s="31"/>
      <c r="BW297" s="650">
        <f>ROUNDUP(LENB(M298)/2,0)</f>
        <v>0</v>
      </c>
      <c r="BX297" s="650"/>
      <c r="BY297" s="650"/>
      <c r="BZ297" s="650"/>
      <c r="CA297" s="53" t="s">
        <v>210</v>
      </c>
      <c r="CB297" s="51"/>
      <c r="CC297" s="26"/>
      <c r="CD297" s="26"/>
      <c r="CE297" s="26"/>
      <c r="CF297" s="27"/>
    </row>
    <row r="298" spans="2:84" x14ac:dyDescent="0.2">
      <c r="B298" s="28"/>
      <c r="C298" s="36"/>
      <c r="D298" s="36"/>
      <c r="E298" s="36"/>
      <c r="F298" s="26"/>
      <c r="G298" s="54"/>
      <c r="H298" s="54"/>
      <c r="I298" s="54" t="s">
        <v>998</v>
      </c>
      <c r="J298" s="54"/>
      <c r="K298" s="54"/>
      <c r="L298" s="55"/>
      <c r="M298" s="559"/>
      <c r="N298" s="560"/>
      <c r="O298" s="560"/>
      <c r="P298" s="560"/>
      <c r="Q298" s="560"/>
      <c r="R298" s="560"/>
      <c r="S298" s="560"/>
      <c r="T298" s="560"/>
      <c r="U298" s="560"/>
      <c r="V298" s="560"/>
      <c r="W298" s="560"/>
      <c r="X298" s="560"/>
      <c r="Y298" s="560"/>
      <c r="Z298" s="560"/>
      <c r="AA298" s="560"/>
      <c r="AB298" s="560"/>
      <c r="AC298" s="560"/>
      <c r="AD298" s="560"/>
      <c r="AE298" s="560"/>
      <c r="AF298" s="560"/>
      <c r="AG298" s="560"/>
      <c r="AH298" s="560"/>
      <c r="AI298" s="560"/>
      <c r="AJ298" s="560"/>
      <c r="AK298" s="560"/>
      <c r="AL298" s="560"/>
      <c r="AM298" s="560"/>
      <c r="AN298" s="560"/>
      <c r="AO298" s="560"/>
      <c r="AP298" s="560"/>
      <c r="AQ298" s="560"/>
      <c r="AR298" s="560"/>
      <c r="AS298" s="560"/>
      <c r="AT298" s="560"/>
      <c r="AU298" s="560"/>
      <c r="AV298" s="560"/>
      <c r="AW298" s="560"/>
      <c r="AX298" s="560"/>
      <c r="AY298" s="560"/>
      <c r="AZ298" s="560"/>
      <c r="BA298" s="560"/>
      <c r="BB298" s="560"/>
      <c r="BC298" s="560"/>
      <c r="BD298" s="560"/>
      <c r="BE298" s="560"/>
      <c r="BF298" s="560"/>
      <c r="BG298" s="560"/>
      <c r="BH298" s="560"/>
      <c r="BI298" s="560"/>
      <c r="BJ298" s="560"/>
      <c r="BK298" s="560"/>
      <c r="BL298" s="560"/>
      <c r="BM298" s="560"/>
      <c r="BN298" s="560"/>
      <c r="BO298" s="560"/>
      <c r="BP298" s="560"/>
      <c r="BQ298" s="560"/>
      <c r="BR298" s="560"/>
      <c r="BS298" s="560"/>
      <c r="BT298" s="560"/>
      <c r="BU298" s="560"/>
      <c r="BV298" s="560"/>
      <c r="BW298" s="560"/>
      <c r="BX298" s="560"/>
      <c r="BY298" s="560"/>
      <c r="BZ298" s="560"/>
      <c r="CA298" s="560"/>
      <c r="CB298" s="560"/>
      <c r="CC298" s="560"/>
      <c r="CD298" s="561"/>
      <c r="CE298" s="26"/>
      <c r="CF298" s="27"/>
    </row>
    <row r="299" spans="2:84" x14ac:dyDescent="0.2">
      <c r="B299" s="28"/>
      <c r="C299" s="36"/>
      <c r="D299" s="36"/>
      <c r="E299" s="36"/>
      <c r="F299" s="26"/>
      <c r="G299" s="56" t="s">
        <v>1019</v>
      </c>
      <c r="H299" s="56"/>
      <c r="I299" s="54"/>
      <c r="J299" s="54"/>
      <c r="K299" s="54"/>
      <c r="L299" s="55"/>
      <c r="M299" s="562"/>
      <c r="N299" s="563"/>
      <c r="O299" s="563"/>
      <c r="P299" s="563"/>
      <c r="Q299" s="563"/>
      <c r="R299" s="563"/>
      <c r="S299" s="563"/>
      <c r="T299" s="563"/>
      <c r="U299" s="563"/>
      <c r="V299" s="563"/>
      <c r="W299" s="563"/>
      <c r="X299" s="563"/>
      <c r="Y299" s="563"/>
      <c r="Z299" s="563"/>
      <c r="AA299" s="563"/>
      <c r="AB299" s="563"/>
      <c r="AC299" s="563"/>
      <c r="AD299" s="563"/>
      <c r="AE299" s="563"/>
      <c r="AF299" s="563"/>
      <c r="AG299" s="563"/>
      <c r="AH299" s="563"/>
      <c r="AI299" s="563"/>
      <c r="AJ299" s="563"/>
      <c r="AK299" s="563"/>
      <c r="AL299" s="563"/>
      <c r="AM299" s="563"/>
      <c r="AN299" s="563"/>
      <c r="AO299" s="563"/>
      <c r="AP299" s="563"/>
      <c r="AQ299" s="563"/>
      <c r="AR299" s="563"/>
      <c r="AS299" s="563"/>
      <c r="AT299" s="563"/>
      <c r="AU299" s="563"/>
      <c r="AV299" s="563"/>
      <c r="AW299" s="563"/>
      <c r="AX299" s="563"/>
      <c r="AY299" s="563"/>
      <c r="AZ299" s="563"/>
      <c r="BA299" s="563"/>
      <c r="BB299" s="563"/>
      <c r="BC299" s="563"/>
      <c r="BD299" s="563"/>
      <c r="BE299" s="563"/>
      <c r="BF299" s="563"/>
      <c r="BG299" s="563"/>
      <c r="BH299" s="563"/>
      <c r="BI299" s="563"/>
      <c r="BJ299" s="563"/>
      <c r="BK299" s="563"/>
      <c r="BL299" s="563"/>
      <c r="BM299" s="563"/>
      <c r="BN299" s="563"/>
      <c r="BO299" s="563"/>
      <c r="BP299" s="563"/>
      <c r="BQ299" s="563"/>
      <c r="BR299" s="563"/>
      <c r="BS299" s="563"/>
      <c r="BT299" s="563"/>
      <c r="BU299" s="563"/>
      <c r="BV299" s="563"/>
      <c r="BW299" s="563"/>
      <c r="BX299" s="563"/>
      <c r="BY299" s="563"/>
      <c r="BZ299" s="563"/>
      <c r="CA299" s="563"/>
      <c r="CB299" s="563"/>
      <c r="CC299" s="563"/>
      <c r="CD299" s="564"/>
      <c r="CE299" s="26"/>
      <c r="CF299" s="27"/>
    </row>
    <row r="300" spans="2:84" x14ac:dyDescent="0.2">
      <c r="B300" s="28"/>
      <c r="C300" s="36"/>
      <c r="D300" s="36"/>
      <c r="E300" s="36"/>
      <c r="F300" s="26"/>
      <c r="G300" s="56"/>
      <c r="H300" s="56"/>
      <c r="I300" s="54"/>
      <c r="J300" s="54"/>
      <c r="K300" s="54"/>
      <c r="L300" s="55"/>
      <c r="M300" s="562"/>
      <c r="N300" s="563"/>
      <c r="O300" s="563"/>
      <c r="P300" s="563"/>
      <c r="Q300" s="563"/>
      <c r="R300" s="563"/>
      <c r="S300" s="563"/>
      <c r="T300" s="563"/>
      <c r="U300" s="563"/>
      <c r="V300" s="563"/>
      <c r="W300" s="563"/>
      <c r="X300" s="563"/>
      <c r="Y300" s="563"/>
      <c r="Z300" s="563"/>
      <c r="AA300" s="563"/>
      <c r="AB300" s="563"/>
      <c r="AC300" s="563"/>
      <c r="AD300" s="563"/>
      <c r="AE300" s="563"/>
      <c r="AF300" s="563"/>
      <c r="AG300" s="563"/>
      <c r="AH300" s="563"/>
      <c r="AI300" s="563"/>
      <c r="AJ300" s="563"/>
      <c r="AK300" s="563"/>
      <c r="AL300" s="563"/>
      <c r="AM300" s="563"/>
      <c r="AN300" s="563"/>
      <c r="AO300" s="563"/>
      <c r="AP300" s="563"/>
      <c r="AQ300" s="563"/>
      <c r="AR300" s="563"/>
      <c r="AS300" s="563"/>
      <c r="AT300" s="563"/>
      <c r="AU300" s="563"/>
      <c r="AV300" s="563"/>
      <c r="AW300" s="563"/>
      <c r="AX300" s="563"/>
      <c r="AY300" s="563"/>
      <c r="AZ300" s="563"/>
      <c r="BA300" s="563"/>
      <c r="BB300" s="563"/>
      <c r="BC300" s="563"/>
      <c r="BD300" s="563"/>
      <c r="BE300" s="563"/>
      <c r="BF300" s="563"/>
      <c r="BG300" s="563"/>
      <c r="BH300" s="563"/>
      <c r="BI300" s="563"/>
      <c r="BJ300" s="563"/>
      <c r="BK300" s="563"/>
      <c r="BL300" s="563"/>
      <c r="BM300" s="563"/>
      <c r="BN300" s="563"/>
      <c r="BO300" s="563"/>
      <c r="BP300" s="563"/>
      <c r="BQ300" s="563"/>
      <c r="BR300" s="563"/>
      <c r="BS300" s="563"/>
      <c r="BT300" s="563"/>
      <c r="BU300" s="563"/>
      <c r="BV300" s="563"/>
      <c r="BW300" s="563"/>
      <c r="BX300" s="563"/>
      <c r="BY300" s="563"/>
      <c r="BZ300" s="563"/>
      <c r="CA300" s="563"/>
      <c r="CB300" s="563"/>
      <c r="CC300" s="563"/>
      <c r="CD300" s="564"/>
      <c r="CE300" s="26"/>
      <c r="CF300" s="27"/>
    </row>
    <row r="301" spans="2:84" x14ac:dyDescent="0.2">
      <c r="B301" s="28"/>
      <c r="C301" s="36"/>
      <c r="D301" s="36"/>
      <c r="E301" s="36"/>
      <c r="F301" s="26"/>
      <c r="G301" s="56"/>
      <c r="H301" s="56"/>
      <c r="I301" s="54"/>
      <c r="J301" s="54"/>
      <c r="K301" s="54"/>
      <c r="L301" s="55"/>
      <c r="M301" s="562"/>
      <c r="N301" s="563"/>
      <c r="O301" s="563"/>
      <c r="P301" s="563"/>
      <c r="Q301" s="563"/>
      <c r="R301" s="563"/>
      <c r="S301" s="563"/>
      <c r="T301" s="563"/>
      <c r="U301" s="563"/>
      <c r="V301" s="563"/>
      <c r="W301" s="563"/>
      <c r="X301" s="563"/>
      <c r="Y301" s="563"/>
      <c r="Z301" s="563"/>
      <c r="AA301" s="563"/>
      <c r="AB301" s="563"/>
      <c r="AC301" s="563"/>
      <c r="AD301" s="563"/>
      <c r="AE301" s="563"/>
      <c r="AF301" s="563"/>
      <c r="AG301" s="563"/>
      <c r="AH301" s="563"/>
      <c r="AI301" s="563"/>
      <c r="AJ301" s="563"/>
      <c r="AK301" s="563"/>
      <c r="AL301" s="563"/>
      <c r="AM301" s="563"/>
      <c r="AN301" s="563"/>
      <c r="AO301" s="563"/>
      <c r="AP301" s="563"/>
      <c r="AQ301" s="563"/>
      <c r="AR301" s="563"/>
      <c r="AS301" s="563"/>
      <c r="AT301" s="563"/>
      <c r="AU301" s="563"/>
      <c r="AV301" s="563"/>
      <c r="AW301" s="563"/>
      <c r="AX301" s="563"/>
      <c r="AY301" s="563"/>
      <c r="AZ301" s="563"/>
      <c r="BA301" s="563"/>
      <c r="BB301" s="563"/>
      <c r="BC301" s="563"/>
      <c r="BD301" s="563"/>
      <c r="BE301" s="563"/>
      <c r="BF301" s="563"/>
      <c r="BG301" s="563"/>
      <c r="BH301" s="563"/>
      <c r="BI301" s="563"/>
      <c r="BJ301" s="563"/>
      <c r="BK301" s="563"/>
      <c r="BL301" s="563"/>
      <c r="BM301" s="563"/>
      <c r="BN301" s="563"/>
      <c r="BO301" s="563"/>
      <c r="BP301" s="563"/>
      <c r="BQ301" s="563"/>
      <c r="BR301" s="563"/>
      <c r="BS301" s="563"/>
      <c r="BT301" s="563"/>
      <c r="BU301" s="563"/>
      <c r="BV301" s="563"/>
      <c r="BW301" s="563"/>
      <c r="BX301" s="563"/>
      <c r="BY301" s="563"/>
      <c r="BZ301" s="563"/>
      <c r="CA301" s="563"/>
      <c r="CB301" s="563"/>
      <c r="CC301" s="563"/>
      <c r="CD301" s="564"/>
      <c r="CE301" s="26"/>
      <c r="CF301" s="27"/>
    </row>
    <row r="302" spans="2:84" x14ac:dyDescent="0.2">
      <c r="B302" s="28"/>
      <c r="C302" s="36"/>
      <c r="D302" s="36"/>
      <c r="E302" s="36"/>
      <c r="F302" s="26"/>
      <c r="G302" s="56"/>
      <c r="H302" s="56"/>
      <c r="I302" s="54"/>
      <c r="J302" s="54"/>
      <c r="K302" s="54"/>
      <c r="L302" s="55"/>
      <c r="M302" s="562"/>
      <c r="N302" s="563"/>
      <c r="O302" s="563"/>
      <c r="P302" s="563"/>
      <c r="Q302" s="563"/>
      <c r="R302" s="563"/>
      <c r="S302" s="563"/>
      <c r="T302" s="563"/>
      <c r="U302" s="563"/>
      <c r="V302" s="563"/>
      <c r="W302" s="563"/>
      <c r="X302" s="563"/>
      <c r="Y302" s="563"/>
      <c r="Z302" s="563"/>
      <c r="AA302" s="563"/>
      <c r="AB302" s="563"/>
      <c r="AC302" s="563"/>
      <c r="AD302" s="563"/>
      <c r="AE302" s="563"/>
      <c r="AF302" s="563"/>
      <c r="AG302" s="563"/>
      <c r="AH302" s="563"/>
      <c r="AI302" s="563"/>
      <c r="AJ302" s="563"/>
      <c r="AK302" s="563"/>
      <c r="AL302" s="563"/>
      <c r="AM302" s="563"/>
      <c r="AN302" s="563"/>
      <c r="AO302" s="563"/>
      <c r="AP302" s="563"/>
      <c r="AQ302" s="563"/>
      <c r="AR302" s="563"/>
      <c r="AS302" s="563"/>
      <c r="AT302" s="563"/>
      <c r="AU302" s="563"/>
      <c r="AV302" s="563"/>
      <c r="AW302" s="563"/>
      <c r="AX302" s="563"/>
      <c r="AY302" s="563"/>
      <c r="AZ302" s="563"/>
      <c r="BA302" s="563"/>
      <c r="BB302" s="563"/>
      <c r="BC302" s="563"/>
      <c r="BD302" s="563"/>
      <c r="BE302" s="563"/>
      <c r="BF302" s="563"/>
      <c r="BG302" s="563"/>
      <c r="BH302" s="563"/>
      <c r="BI302" s="563"/>
      <c r="BJ302" s="563"/>
      <c r="BK302" s="563"/>
      <c r="BL302" s="563"/>
      <c r="BM302" s="563"/>
      <c r="BN302" s="563"/>
      <c r="BO302" s="563"/>
      <c r="BP302" s="563"/>
      <c r="BQ302" s="563"/>
      <c r="BR302" s="563"/>
      <c r="BS302" s="563"/>
      <c r="BT302" s="563"/>
      <c r="BU302" s="563"/>
      <c r="BV302" s="563"/>
      <c r="BW302" s="563"/>
      <c r="BX302" s="563"/>
      <c r="BY302" s="563"/>
      <c r="BZ302" s="563"/>
      <c r="CA302" s="563"/>
      <c r="CB302" s="563"/>
      <c r="CC302" s="563"/>
      <c r="CD302" s="564"/>
      <c r="CE302" s="26"/>
      <c r="CF302" s="27"/>
    </row>
    <row r="303" spans="2:84" x14ac:dyDescent="0.2">
      <c r="B303" s="28"/>
      <c r="C303" s="36"/>
      <c r="D303" s="36"/>
      <c r="E303" s="36"/>
      <c r="F303" s="57"/>
      <c r="G303" s="57"/>
      <c r="H303" s="57"/>
      <c r="I303" s="54"/>
      <c r="J303" s="54"/>
      <c r="K303" s="54"/>
      <c r="L303" s="55"/>
      <c r="M303" s="565"/>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6"/>
      <c r="AL303" s="566"/>
      <c r="AM303" s="566"/>
      <c r="AN303" s="566"/>
      <c r="AO303" s="566"/>
      <c r="AP303" s="566"/>
      <c r="AQ303" s="566"/>
      <c r="AR303" s="566"/>
      <c r="AS303" s="566"/>
      <c r="AT303" s="566"/>
      <c r="AU303" s="566"/>
      <c r="AV303" s="566"/>
      <c r="AW303" s="566"/>
      <c r="AX303" s="566"/>
      <c r="AY303" s="566"/>
      <c r="AZ303" s="566"/>
      <c r="BA303" s="566"/>
      <c r="BB303" s="566"/>
      <c r="BC303" s="566"/>
      <c r="BD303" s="566"/>
      <c r="BE303" s="566"/>
      <c r="BF303" s="566"/>
      <c r="BG303" s="566"/>
      <c r="BH303" s="566"/>
      <c r="BI303" s="566"/>
      <c r="BJ303" s="566"/>
      <c r="BK303" s="566"/>
      <c r="BL303" s="566"/>
      <c r="BM303" s="566"/>
      <c r="BN303" s="566"/>
      <c r="BO303" s="566"/>
      <c r="BP303" s="566"/>
      <c r="BQ303" s="566"/>
      <c r="BR303" s="566"/>
      <c r="BS303" s="566"/>
      <c r="BT303" s="566"/>
      <c r="BU303" s="566"/>
      <c r="BV303" s="566"/>
      <c r="BW303" s="566"/>
      <c r="BX303" s="566"/>
      <c r="BY303" s="566"/>
      <c r="BZ303" s="566"/>
      <c r="CA303" s="566"/>
      <c r="CB303" s="566"/>
      <c r="CC303" s="566"/>
      <c r="CD303" s="567"/>
      <c r="CE303" s="26"/>
      <c r="CF303" s="27"/>
    </row>
    <row r="304" spans="2:84" ht="8.25" customHeight="1" x14ac:dyDescent="0.2">
      <c r="B304" s="28"/>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7"/>
    </row>
    <row r="305" spans="2:84" ht="8.25" customHeight="1" x14ac:dyDescent="0.2">
      <c r="B305" s="28"/>
      <c r="C305" s="26"/>
      <c r="D305" s="26"/>
      <c r="E305" s="26"/>
      <c r="F305" s="59"/>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60"/>
      <c r="BG305" s="60"/>
      <c r="BH305" s="60"/>
      <c r="BI305" s="60"/>
      <c r="BJ305" s="60"/>
      <c r="BK305" s="60"/>
      <c r="BL305" s="60"/>
      <c r="BM305" s="60"/>
      <c r="BN305" s="60"/>
      <c r="BO305" s="60"/>
      <c r="BP305" s="60"/>
      <c r="BQ305" s="60"/>
      <c r="BR305" s="60"/>
      <c r="BS305" s="60"/>
      <c r="BT305" s="60"/>
      <c r="BU305" s="60"/>
      <c r="BV305" s="60"/>
      <c r="BW305" s="60"/>
      <c r="BX305" s="60"/>
      <c r="BY305" s="60"/>
      <c r="BZ305" s="60"/>
      <c r="CA305" s="60"/>
      <c r="CB305" s="60"/>
      <c r="CC305" s="60"/>
      <c r="CD305" s="61"/>
      <c r="CE305" s="26"/>
      <c r="CF305" s="27"/>
    </row>
    <row r="306" spans="2:84" ht="39" customHeight="1" x14ac:dyDescent="0.2">
      <c r="B306" s="28"/>
      <c r="C306" s="26"/>
      <c r="D306" s="26"/>
      <c r="E306" s="26"/>
      <c r="F306" s="62" t="s">
        <v>982</v>
      </c>
      <c r="G306" s="63"/>
      <c r="H306" s="64"/>
      <c r="I306" s="64"/>
      <c r="J306" s="587" t="s">
        <v>1504</v>
      </c>
      <c r="K306" s="587"/>
      <c r="L306" s="587"/>
      <c r="M306" s="587"/>
      <c r="N306" s="587"/>
      <c r="O306" s="587"/>
      <c r="P306" s="587"/>
      <c r="Q306" s="587"/>
      <c r="R306" s="587"/>
      <c r="S306" s="587"/>
      <c r="T306" s="587"/>
      <c r="U306" s="587"/>
      <c r="V306" s="587"/>
      <c r="W306" s="587"/>
      <c r="X306" s="587"/>
      <c r="Y306" s="587"/>
      <c r="Z306" s="587"/>
      <c r="AA306" s="587"/>
      <c r="AB306" s="587"/>
      <c r="AC306" s="587"/>
      <c r="AD306" s="587"/>
      <c r="AE306" s="587"/>
      <c r="AF306" s="587"/>
      <c r="AG306" s="587"/>
      <c r="AH306" s="587"/>
      <c r="AI306" s="587"/>
      <c r="AJ306" s="587"/>
      <c r="AK306" s="587"/>
      <c r="AL306" s="587"/>
      <c r="AM306" s="587"/>
      <c r="AN306" s="587"/>
      <c r="AO306" s="587"/>
      <c r="AP306" s="587"/>
      <c r="AQ306" s="587"/>
      <c r="AR306" s="587"/>
      <c r="AS306" s="587"/>
      <c r="AT306" s="587"/>
      <c r="AU306" s="587"/>
      <c r="AV306" s="587"/>
      <c r="AW306" s="587"/>
      <c r="AX306" s="587"/>
      <c r="AY306" s="587"/>
      <c r="AZ306" s="587"/>
      <c r="BA306" s="587"/>
      <c r="BB306" s="587"/>
      <c r="BC306" s="587"/>
      <c r="BD306" s="587"/>
      <c r="BE306" s="587"/>
      <c r="BF306" s="587"/>
      <c r="BG306" s="587"/>
      <c r="BH306" s="587"/>
      <c r="BI306" s="587"/>
      <c r="BJ306" s="587"/>
      <c r="BK306" s="587"/>
      <c r="BL306" s="587"/>
      <c r="BM306" s="587"/>
      <c r="BN306" s="587"/>
      <c r="BO306" s="587"/>
      <c r="BP306" s="587"/>
      <c r="BQ306" s="587"/>
      <c r="BR306" s="587"/>
      <c r="BS306" s="587"/>
      <c r="BT306" s="587"/>
      <c r="BU306" s="587"/>
      <c r="BV306" s="587"/>
      <c r="BW306" s="587"/>
      <c r="BX306" s="587"/>
      <c r="BY306" s="587"/>
      <c r="BZ306" s="587"/>
      <c r="CA306" s="587"/>
      <c r="CB306" s="587"/>
      <c r="CC306" s="587"/>
      <c r="CD306" s="588"/>
      <c r="CE306" s="45"/>
      <c r="CF306" s="27"/>
    </row>
    <row r="307" spans="2:84" x14ac:dyDescent="0.2">
      <c r="B307" s="28"/>
      <c r="C307" s="26"/>
      <c r="D307" s="26"/>
      <c r="E307" s="26"/>
      <c r="F307" s="65"/>
      <c r="G307" s="64"/>
      <c r="H307" s="64"/>
      <c r="I307" s="64"/>
      <c r="J307" s="64"/>
      <c r="K307" s="66" t="s">
        <v>983</v>
      </c>
      <c r="L307" s="66"/>
      <c r="M307" s="587" t="s">
        <v>984</v>
      </c>
      <c r="N307" s="587"/>
      <c r="O307" s="587"/>
      <c r="P307" s="587"/>
      <c r="Q307" s="587"/>
      <c r="R307" s="587"/>
      <c r="S307" s="587"/>
      <c r="T307" s="587"/>
      <c r="U307" s="587"/>
      <c r="V307" s="587"/>
      <c r="W307" s="587"/>
      <c r="X307" s="587"/>
      <c r="Y307" s="587"/>
      <c r="Z307" s="587"/>
      <c r="AA307" s="587"/>
      <c r="AB307" s="587"/>
      <c r="AC307" s="587"/>
      <c r="AD307" s="587"/>
      <c r="AE307" s="587"/>
      <c r="AF307" s="587"/>
      <c r="AG307" s="587"/>
      <c r="AH307" s="587"/>
      <c r="AI307" s="587"/>
      <c r="AJ307" s="587"/>
      <c r="AK307" s="587"/>
      <c r="AL307" s="587"/>
      <c r="AM307" s="587"/>
      <c r="AN307" s="587"/>
      <c r="AO307" s="587"/>
      <c r="AP307" s="587"/>
      <c r="AQ307" s="587"/>
      <c r="AR307" s="587"/>
      <c r="AS307" s="587"/>
      <c r="AT307" s="587"/>
      <c r="AU307" s="587"/>
      <c r="AV307" s="587"/>
      <c r="AW307" s="587"/>
      <c r="AX307" s="587"/>
      <c r="AY307" s="587"/>
      <c r="AZ307" s="587"/>
      <c r="BA307" s="587"/>
      <c r="BB307" s="587"/>
      <c r="BC307" s="587"/>
      <c r="BD307" s="587"/>
      <c r="BE307" s="587"/>
      <c r="BF307" s="587"/>
      <c r="BG307" s="587"/>
      <c r="BH307" s="587"/>
      <c r="BI307" s="587"/>
      <c r="BJ307" s="587"/>
      <c r="BK307" s="587"/>
      <c r="BL307" s="587"/>
      <c r="BM307" s="587"/>
      <c r="BN307" s="587"/>
      <c r="BO307" s="587"/>
      <c r="BP307" s="587"/>
      <c r="BQ307" s="587"/>
      <c r="BR307" s="587"/>
      <c r="BS307" s="587"/>
      <c r="BT307" s="587"/>
      <c r="BU307" s="587"/>
      <c r="BV307" s="587"/>
      <c r="BW307" s="587"/>
      <c r="BX307" s="587"/>
      <c r="BY307" s="587"/>
      <c r="BZ307" s="587"/>
      <c r="CA307" s="587"/>
      <c r="CB307" s="587"/>
      <c r="CC307" s="587"/>
      <c r="CD307" s="588"/>
      <c r="CE307" s="45"/>
      <c r="CF307" s="27"/>
    </row>
    <row r="308" spans="2:84" ht="36.5" customHeight="1" x14ac:dyDescent="0.2">
      <c r="B308" s="28"/>
      <c r="C308" s="26"/>
      <c r="D308" s="26"/>
      <c r="E308" s="26"/>
      <c r="F308" s="65"/>
      <c r="G308" s="64"/>
      <c r="H308" s="64"/>
      <c r="I308" s="64"/>
      <c r="J308" s="64"/>
      <c r="K308" s="66" t="s">
        <v>985</v>
      </c>
      <c r="L308" s="66"/>
      <c r="M308" s="587" t="s">
        <v>986</v>
      </c>
      <c r="N308" s="587"/>
      <c r="O308" s="587"/>
      <c r="P308" s="587"/>
      <c r="Q308" s="587"/>
      <c r="R308" s="587"/>
      <c r="S308" s="587"/>
      <c r="T308" s="587"/>
      <c r="U308" s="587"/>
      <c r="V308" s="587"/>
      <c r="W308" s="587"/>
      <c r="X308" s="587"/>
      <c r="Y308" s="587"/>
      <c r="Z308" s="587"/>
      <c r="AA308" s="587"/>
      <c r="AB308" s="587"/>
      <c r="AC308" s="587"/>
      <c r="AD308" s="587"/>
      <c r="AE308" s="587"/>
      <c r="AF308" s="587"/>
      <c r="AG308" s="587"/>
      <c r="AH308" s="587"/>
      <c r="AI308" s="587"/>
      <c r="AJ308" s="587"/>
      <c r="AK308" s="587"/>
      <c r="AL308" s="587"/>
      <c r="AM308" s="587"/>
      <c r="AN308" s="587"/>
      <c r="AO308" s="587"/>
      <c r="AP308" s="587"/>
      <c r="AQ308" s="587"/>
      <c r="AR308" s="587"/>
      <c r="AS308" s="587"/>
      <c r="AT308" s="587"/>
      <c r="AU308" s="587"/>
      <c r="AV308" s="587"/>
      <c r="AW308" s="587"/>
      <c r="AX308" s="587"/>
      <c r="AY308" s="587"/>
      <c r="AZ308" s="587"/>
      <c r="BA308" s="587"/>
      <c r="BB308" s="587"/>
      <c r="BC308" s="587"/>
      <c r="BD308" s="587"/>
      <c r="BE308" s="587"/>
      <c r="BF308" s="587"/>
      <c r="BG308" s="587"/>
      <c r="BH308" s="587"/>
      <c r="BI308" s="587"/>
      <c r="BJ308" s="587"/>
      <c r="BK308" s="587"/>
      <c r="BL308" s="587"/>
      <c r="BM308" s="587"/>
      <c r="BN308" s="587"/>
      <c r="BO308" s="587"/>
      <c r="BP308" s="587"/>
      <c r="BQ308" s="587"/>
      <c r="BR308" s="587"/>
      <c r="BS308" s="587"/>
      <c r="BT308" s="587"/>
      <c r="BU308" s="587"/>
      <c r="BV308" s="587"/>
      <c r="BW308" s="587"/>
      <c r="BX308" s="587"/>
      <c r="BY308" s="587"/>
      <c r="BZ308" s="587"/>
      <c r="CA308" s="587"/>
      <c r="CB308" s="587"/>
      <c r="CC308" s="587"/>
      <c r="CD308" s="588"/>
      <c r="CE308" s="45"/>
      <c r="CF308" s="27"/>
    </row>
    <row r="309" spans="2:84" ht="14.25" customHeight="1" x14ac:dyDescent="0.2">
      <c r="B309" s="28"/>
      <c r="C309" s="26"/>
      <c r="D309" s="26"/>
      <c r="E309" s="26"/>
      <c r="F309" s="65"/>
      <c r="G309" s="64"/>
      <c r="H309" s="64"/>
      <c r="I309" s="64"/>
      <c r="J309" s="64"/>
      <c r="K309" s="66"/>
      <c r="L309" s="66"/>
      <c r="M309" s="554" t="s">
        <v>1021</v>
      </c>
      <c r="N309" s="554"/>
      <c r="O309" s="554"/>
      <c r="P309" s="554"/>
      <c r="Q309" s="554"/>
      <c r="R309" s="554"/>
      <c r="S309" s="554"/>
      <c r="T309" s="554"/>
      <c r="U309" s="554"/>
      <c r="V309" s="554"/>
      <c r="W309" s="554"/>
      <c r="X309" s="554"/>
      <c r="Y309" s="554"/>
      <c r="Z309" s="554"/>
      <c r="AA309" s="554"/>
      <c r="AB309" s="554"/>
      <c r="AC309" s="554"/>
      <c r="AD309" s="554"/>
      <c r="AE309" s="554"/>
      <c r="AF309" s="554"/>
      <c r="AG309" s="554"/>
      <c r="AH309" s="554"/>
      <c r="AI309" s="554"/>
      <c r="AJ309" s="554"/>
      <c r="AK309" s="554"/>
      <c r="AL309" s="554"/>
      <c r="AM309" s="554"/>
      <c r="AN309" s="554"/>
      <c r="AO309" s="554"/>
      <c r="AP309" s="554"/>
      <c r="AQ309" s="554"/>
      <c r="AR309" s="554"/>
      <c r="AS309" s="554"/>
      <c r="AT309" s="554"/>
      <c r="AU309" s="554"/>
      <c r="AV309" s="554"/>
      <c r="AW309" s="554"/>
      <c r="AX309" s="554"/>
      <c r="AY309" s="554"/>
      <c r="AZ309" s="554"/>
      <c r="BA309" s="554"/>
      <c r="BB309" s="554"/>
      <c r="BC309" s="554"/>
      <c r="BD309" s="554"/>
      <c r="BE309" s="554"/>
      <c r="BF309" s="554"/>
      <c r="BG309" s="554"/>
      <c r="BH309" s="554"/>
      <c r="BI309" s="554"/>
      <c r="BJ309" s="554"/>
      <c r="BK309" s="554"/>
      <c r="BL309" s="554"/>
      <c r="BM309" s="554"/>
      <c r="BN309" s="554"/>
      <c r="BO309" s="554"/>
      <c r="BP309" s="554"/>
      <c r="BQ309" s="554"/>
      <c r="BR309" s="554"/>
      <c r="BS309" s="554"/>
      <c r="BT309" s="554"/>
      <c r="BU309" s="554"/>
      <c r="BV309" s="554"/>
      <c r="BW309" s="554"/>
      <c r="BX309" s="554"/>
      <c r="BY309" s="554"/>
      <c r="BZ309" s="554"/>
      <c r="CA309" s="554"/>
      <c r="CB309" s="554"/>
      <c r="CC309" s="554"/>
      <c r="CD309" s="555"/>
      <c r="CE309" s="58"/>
      <c r="CF309" s="27"/>
    </row>
    <row r="310" spans="2:84" ht="8.25" customHeight="1" x14ac:dyDescent="0.2">
      <c r="B310" s="28"/>
      <c r="C310" s="26"/>
      <c r="D310" s="26"/>
      <c r="E310" s="26"/>
      <c r="F310" s="67"/>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c r="AG310" s="68"/>
      <c r="AH310" s="68"/>
      <c r="AI310" s="68"/>
      <c r="AJ310" s="68"/>
      <c r="AK310" s="68"/>
      <c r="AL310" s="68"/>
      <c r="AM310" s="68"/>
      <c r="AN310" s="68"/>
      <c r="AO310" s="68"/>
      <c r="AP310" s="68"/>
      <c r="AQ310" s="68"/>
      <c r="AR310" s="68"/>
      <c r="AS310" s="68"/>
      <c r="AT310" s="68"/>
      <c r="AU310" s="68"/>
      <c r="AV310" s="68"/>
      <c r="AW310" s="68"/>
      <c r="AX310" s="68"/>
      <c r="AY310" s="68"/>
      <c r="AZ310" s="68"/>
      <c r="BA310" s="68"/>
      <c r="BB310" s="68"/>
      <c r="BC310" s="68"/>
      <c r="BD310" s="68"/>
      <c r="BE310" s="68"/>
      <c r="BF310" s="68"/>
      <c r="BG310" s="68"/>
      <c r="BH310" s="68"/>
      <c r="BI310" s="68"/>
      <c r="BJ310" s="68"/>
      <c r="BK310" s="68"/>
      <c r="BL310" s="68"/>
      <c r="BM310" s="68"/>
      <c r="BN310" s="68"/>
      <c r="BO310" s="68"/>
      <c r="BP310" s="68"/>
      <c r="BQ310" s="68"/>
      <c r="BR310" s="68"/>
      <c r="BS310" s="68"/>
      <c r="BT310" s="68"/>
      <c r="BU310" s="68"/>
      <c r="BV310" s="68"/>
      <c r="BW310" s="68"/>
      <c r="BX310" s="68"/>
      <c r="BY310" s="68"/>
      <c r="BZ310" s="68"/>
      <c r="CA310" s="68"/>
      <c r="CB310" s="68"/>
      <c r="CC310" s="68"/>
      <c r="CD310" s="69"/>
      <c r="CE310" s="26"/>
      <c r="CF310" s="27"/>
    </row>
    <row r="311" spans="2:84" ht="8.25" customHeight="1" x14ac:dyDescent="0.2">
      <c r="B311" s="28"/>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7"/>
    </row>
    <row r="312" spans="2:84" ht="8.25" customHeight="1" x14ac:dyDescent="0.2">
      <c r="B312" s="28"/>
      <c r="C312" s="26"/>
      <c r="D312" s="26"/>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0"/>
      <c r="BU312" s="30"/>
      <c r="BV312" s="30"/>
      <c r="BW312" s="30"/>
      <c r="BX312" s="30"/>
      <c r="BY312" s="30"/>
      <c r="BZ312" s="30"/>
      <c r="CA312" s="30"/>
      <c r="CB312" s="30"/>
      <c r="CC312" s="30"/>
      <c r="CD312" s="26"/>
      <c r="CE312" s="26"/>
      <c r="CF312" s="27"/>
    </row>
    <row r="313" spans="2:84" ht="8.25" customHeight="1" x14ac:dyDescent="0.2">
      <c r="B313" s="28"/>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7"/>
    </row>
    <row r="314" spans="2:84" ht="39" customHeight="1" x14ac:dyDescent="0.2">
      <c r="B314" s="28"/>
      <c r="C314" s="606" t="s">
        <v>1354</v>
      </c>
      <c r="D314" s="606"/>
      <c r="E314" s="606"/>
      <c r="F314" s="606"/>
      <c r="G314" s="606"/>
      <c r="H314" s="606"/>
      <c r="I314" s="606"/>
      <c r="J314" s="606"/>
      <c r="K314" s="606"/>
      <c r="L314" s="606"/>
      <c r="M314" s="606"/>
      <c r="N314" s="606"/>
      <c r="O314" s="606"/>
      <c r="P314" s="606"/>
      <c r="Q314" s="606"/>
      <c r="R314" s="606"/>
      <c r="S314" s="606"/>
      <c r="T314" s="606"/>
      <c r="U314" s="606"/>
      <c r="V314" s="606"/>
      <c r="W314" s="606"/>
      <c r="X314" s="606"/>
      <c r="Y314" s="606"/>
      <c r="Z314" s="606"/>
      <c r="AA314" s="606"/>
      <c r="AB314" s="606"/>
      <c r="AC314" s="606"/>
      <c r="AD314" s="606"/>
      <c r="AE314" s="606"/>
      <c r="AF314" s="606"/>
      <c r="AG314" s="606"/>
      <c r="AH314" s="606"/>
      <c r="AI314" s="606"/>
      <c r="AJ314" s="606"/>
      <c r="AK314" s="606"/>
      <c r="AL314" s="606"/>
      <c r="AM314" s="606"/>
      <c r="AN314" s="606"/>
      <c r="AO314" s="606"/>
      <c r="AP314" s="606"/>
      <c r="AQ314" s="606"/>
      <c r="AR314" s="606"/>
      <c r="AS314" s="606"/>
      <c r="AT314" s="606"/>
      <c r="AU314" s="606"/>
      <c r="AV314" s="606"/>
      <c r="AW314" s="606"/>
      <c r="AX314" s="606"/>
      <c r="AY314" s="606"/>
      <c r="AZ314" s="606"/>
      <c r="BA314" s="606"/>
      <c r="BB314" s="606"/>
      <c r="BC314" s="606"/>
      <c r="BD314" s="606"/>
      <c r="BE314" s="606"/>
      <c r="BF314" s="606"/>
      <c r="BG314" s="606"/>
      <c r="BH314" s="606"/>
      <c r="BI314" s="606"/>
      <c r="BJ314" s="606"/>
      <c r="BK314" s="606"/>
      <c r="BL314" s="606"/>
      <c r="BM314" s="606"/>
      <c r="BN314" s="606"/>
      <c r="BO314" s="606"/>
      <c r="BP314" s="606"/>
      <c r="BQ314" s="606"/>
      <c r="BR314" s="606"/>
      <c r="BS314" s="606"/>
      <c r="BT314" s="606"/>
      <c r="BU314" s="606"/>
      <c r="BV314" s="606"/>
      <c r="BW314" s="606"/>
      <c r="BX314" s="606"/>
      <c r="BY314" s="606"/>
      <c r="BZ314" s="606"/>
      <c r="CA314" s="606"/>
      <c r="CB314" s="606"/>
      <c r="CC314" s="606"/>
      <c r="CD314" s="606"/>
      <c r="CE314" s="606"/>
      <c r="CF314" s="27"/>
    </row>
    <row r="315" spans="2:84" x14ac:dyDescent="0.2">
      <c r="B315" s="28"/>
      <c r="C315" s="36"/>
      <c r="D315" s="36"/>
      <c r="E315" s="36"/>
      <c r="F315" s="36"/>
      <c r="G315" s="36"/>
      <c r="H315" s="36"/>
      <c r="I315" s="29" t="s">
        <v>1035</v>
      </c>
      <c r="J315" s="29"/>
      <c r="K315" s="34"/>
      <c r="L315" s="34"/>
      <c r="M315" s="34"/>
      <c r="N315" s="34"/>
      <c r="O315" s="34"/>
      <c r="P315" s="31"/>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7"/>
    </row>
    <row r="316" spans="2:84" x14ac:dyDescent="0.6">
      <c r="B316" s="28"/>
      <c r="C316" s="568" t="s">
        <v>1093</v>
      </c>
      <c r="D316" s="568"/>
      <c r="E316" s="568"/>
      <c r="F316" s="568"/>
      <c r="G316" s="568"/>
      <c r="H316" s="581"/>
      <c r="I316" s="595"/>
      <c r="J316" s="596"/>
      <c r="K316" s="596"/>
      <c r="L316" s="596"/>
      <c r="M316" s="596"/>
      <c r="N316" s="596"/>
      <c r="O316" s="596"/>
      <c r="P316" s="596"/>
      <c r="Q316" s="596"/>
      <c r="R316" s="596"/>
      <c r="S316" s="596"/>
      <c r="T316" s="596"/>
      <c r="U316" s="596"/>
      <c r="V316" s="596"/>
      <c r="W316" s="596"/>
      <c r="X316" s="596"/>
      <c r="Y316" s="596"/>
      <c r="Z316" s="596"/>
      <c r="AA316" s="596"/>
      <c r="AB316" s="596"/>
      <c r="AC316" s="596"/>
      <c r="AD316" s="596"/>
      <c r="AE316" s="597"/>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7"/>
    </row>
    <row r="317" spans="2:84" x14ac:dyDescent="0.6">
      <c r="B317" s="28"/>
      <c r="C317" s="36"/>
      <c r="D317" s="36"/>
      <c r="E317" s="36"/>
      <c r="F317" s="36"/>
      <c r="G317" s="36"/>
      <c r="H317" s="36"/>
      <c r="I317" s="36"/>
      <c r="J317" s="29"/>
      <c r="K317" s="34"/>
      <c r="L317" s="34"/>
      <c r="M317" s="534" t="s">
        <v>1466</v>
      </c>
      <c r="N317" s="34"/>
      <c r="O317" s="34"/>
      <c r="P317" s="31"/>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53" t="s">
        <v>120</v>
      </c>
      <c r="BP317" s="31"/>
      <c r="BQ317" s="31"/>
      <c r="BR317" s="31"/>
      <c r="BS317" s="31"/>
      <c r="BT317" s="31"/>
      <c r="BU317" s="31"/>
      <c r="BV317" s="535"/>
      <c r="BW317" s="651">
        <f>ROUNDUP(LENB(M318)/2,0)</f>
        <v>0</v>
      </c>
      <c r="BX317" s="651"/>
      <c r="BY317" s="651"/>
      <c r="BZ317" s="651"/>
      <c r="CA317" s="536" t="s">
        <v>210</v>
      </c>
      <c r="CB317" s="537"/>
      <c r="CC317" s="538"/>
      <c r="CD317" s="26"/>
      <c r="CE317" s="26"/>
      <c r="CF317" s="27"/>
    </row>
    <row r="318" spans="2:84" x14ac:dyDescent="0.2">
      <c r="B318" s="28"/>
      <c r="C318" s="36"/>
      <c r="D318" s="36"/>
      <c r="E318" s="36"/>
      <c r="F318" s="26"/>
      <c r="G318" s="54"/>
      <c r="H318" s="54"/>
      <c r="I318" s="54" t="s">
        <v>998</v>
      </c>
      <c r="J318" s="54"/>
      <c r="K318" s="54"/>
      <c r="L318" s="55"/>
      <c r="M318" s="559"/>
      <c r="N318" s="560"/>
      <c r="O318" s="560"/>
      <c r="P318" s="560"/>
      <c r="Q318" s="560"/>
      <c r="R318" s="560"/>
      <c r="S318" s="560"/>
      <c r="T318" s="560"/>
      <c r="U318" s="560"/>
      <c r="V318" s="560"/>
      <c r="W318" s="560"/>
      <c r="X318" s="560"/>
      <c r="Y318" s="560"/>
      <c r="Z318" s="560"/>
      <c r="AA318" s="560"/>
      <c r="AB318" s="560"/>
      <c r="AC318" s="560"/>
      <c r="AD318" s="560"/>
      <c r="AE318" s="560"/>
      <c r="AF318" s="560"/>
      <c r="AG318" s="560"/>
      <c r="AH318" s="560"/>
      <c r="AI318" s="560"/>
      <c r="AJ318" s="560"/>
      <c r="AK318" s="560"/>
      <c r="AL318" s="560"/>
      <c r="AM318" s="560"/>
      <c r="AN318" s="560"/>
      <c r="AO318" s="560"/>
      <c r="AP318" s="560"/>
      <c r="AQ318" s="560"/>
      <c r="AR318" s="560"/>
      <c r="AS318" s="560"/>
      <c r="AT318" s="560"/>
      <c r="AU318" s="560"/>
      <c r="AV318" s="560"/>
      <c r="AW318" s="560"/>
      <c r="AX318" s="560"/>
      <c r="AY318" s="560"/>
      <c r="AZ318" s="560"/>
      <c r="BA318" s="560"/>
      <c r="BB318" s="560"/>
      <c r="BC318" s="560"/>
      <c r="BD318" s="560"/>
      <c r="BE318" s="560"/>
      <c r="BF318" s="560"/>
      <c r="BG318" s="560"/>
      <c r="BH318" s="560"/>
      <c r="BI318" s="560"/>
      <c r="BJ318" s="560"/>
      <c r="BK318" s="560"/>
      <c r="BL318" s="560"/>
      <c r="BM318" s="560"/>
      <c r="BN318" s="560"/>
      <c r="BO318" s="560"/>
      <c r="BP318" s="560"/>
      <c r="BQ318" s="560"/>
      <c r="BR318" s="560"/>
      <c r="BS318" s="560"/>
      <c r="BT318" s="560"/>
      <c r="BU318" s="560"/>
      <c r="BV318" s="560"/>
      <c r="BW318" s="560"/>
      <c r="BX318" s="560"/>
      <c r="BY318" s="560"/>
      <c r="BZ318" s="560"/>
      <c r="CA318" s="560"/>
      <c r="CB318" s="560"/>
      <c r="CC318" s="560"/>
      <c r="CD318" s="561"/>
      <c r="CE318" s="26"/>
      <c r="CF318" s="27"/>
    </row>
    <row r="319" spans="2:84" x14ac:dyDescent="0.2">
      <c r="B319" s="28"/>
      <c r="C319" s="36"/>
      <c r="D319" s="36"/>
      <c r="E319" s="36"/>
      <c r="F319" s="26"/>
      <c r="G319" s="56" t="s">
        <v>1019</v>
      </c>
      <c r="H319" s="56"/>
      <c r="I319" s="54"/>
      <c r="J319" s="54"/>
      <c r="K319" s="54"/>
      <c r="L319" s="55"/>
      <c r="M319" s="562"/>
      <c r="N319" s="563"/>
      <c r="O319" s="563"/>
      <c r="P319" s="563"/>
      <c r="Q319" s="563"/>
      <c r="R319" s="563"/>
      <c r="S319" s="563"/>
      <c r="T319" s="563"/>
      <c r="U319" s="563"/>
      <c r="V319" s="563"/>
      <c r="W319" s="563"/>
      <c r="X319" s="563"/>
      <c r="Y319" s="563"/>
      <c r="Z319" s="563"/>
      <c r="AA319" s="563"/>
      <c r="AB319" s="563"/>
      <c r="AC319" s="563"/>
      <c r="AD319" s="563"/>
      <c r="AE319" s="563"/>
      <c r="AF319" s="563"/>
      <c r="AG319" s="563"/>
      <c r="AH319" s="563"/>
      <c r="AI319" s="563"/>
      <c r="AJ319" s="563"/>
      <c r="AK319" s="563"/>
      <c r="AL319" s="563"/>
      <c r="AM319" s="563"/>
      <c r="AN319" s="563"/>
      <c r="AO319" s="563"/>
      <c r="AP319" s="563"/>
      <c r="AQ319" s="563"/>
      <c r="AR319" s="563"/>
      <c r="AS319" s="563"/>
      <c r="AT319" s="563"/>
      <c r="AU319" s="563"/>
      <c r="AV319" s="563"/>
      <c r="AW319" s="563"/>
      <c r="AX319" s="563"/>
      <c r="AY319" s="563"/>
      <c r="AZ319" s="563"/>
      <c r="BA319" s="563"/>
      <c r="BB319" s="563"/>
      <c r="BC319" s="563"/>
      <c r="BD319" s="563"/>
      <c r="BE319" s="563"/>
      <c r="BF319" s="563"/>
      <c r="BG319" s="563"/>
      <c r="BH319" s="563"/>
      <c r="BI319" s="563"/>
      <c r="BJ319" s="563"/>
      <c r="BK319" s="563"/>
      <c r="BL319" s="563"/>
      <c r="BM319" s="563"/>
      <c r="BN319" s="563"/>
      <c r="BO319" s="563"/>
      <c r="BP319" s="563"/>
      <c r="BQ319" s="563"/>
      <c r="BR319" s="563"/>
      <c r="BS319" s="563"/>
      <c r="BT319" s="563"/>
      <c r="BU319" s="563"/>
      <c r="BV319" s="563"/>
      <c r="BW319" s="563"/>
      <c r="BX319" s="563"/>
      <c r="BY319" s="563"/>
      <c r="BZ319" s="563"/>
      <c r="CA319" s="563"/>
      <c r="CB319" s="563"/>
      <c r="CC319" s="563"/>
      <c r="CD319" s="564"/>
      <c r="CE319" s="26"/>
      <c r="CF319" s="27"/>
    </row>
    <row r="320" spans="2:84" x14ac:dyDescent="0.2">
      <c r="B320" s="28"/>
      <c r="C320" s="36"/>
      <c r="D320" s="36"/>
      <c r="E320" s="36"/>
      <c r="F320" s="26"/>
      <c r="G320" s="56"/>
      <c r="H320" s="56"/>
      <c r="I320" s="54"/>
      <c r="J320" s="54"/>
      <c r="K320" s="54"/>
      <c r="L320" s="55"/>
      <c r="M320" s="562"/>
      <c r="N320" s="563"/>
      <c r="O320" s="563"/>
      <c r="P320" s="563"/>
      <c r="Q320" s="563"/>
      <c r="R320" s="563"/>
      <c r="S320" s="563"/>
      <c r="T320" s="563"/>
      <c r="U320" s="563"/>
      <c r="V320" s="563"/>
      <c r="W320" s="563"/>
      <c r="X320" s="563"/>
      <c r="Y320" s="563"/>
      <c r="Z320" s="563"/>
      <c r="AA320" s="563"/>
      <c r="AB320" s="563"/>
      <c r="AC320" s="563"/>
      <c r="AD320" s="563"/>
      <c r="AE320" s="563"/>
      <c r="AF320" s="563"/>
      <c r="AG320" s="563"/>
      <c r="AH320" s="563"/>
      <c r="AI320" s="563"/>
      <c r="AJ320" s="563"/>
      <c r="AK320" s="563"/>
      <c r="AL320" s="563"/>
      <c r="AM320" s="563"/>
      <c r="AN320" s="563"/>
      <c r="AO320" s="563"/>
      <c r="AP320" s="563"/>
      <c r="AQ320" s="563"/>
      <c r="AR320" s="563"/>
      <c r="AS320" s="563"/>
      <c r="AT320" s="563"/>
      <c r="AU320" s="563"/>
      <c r="AV320" s="563"/>
      <c r="AW320" s="563"/>
      <c r="AX320" s="563"/>
      <c r="AY320" s="563"/>
      <c r="AZ320" s="563"/>
      <c r="BA320" s="563"/>
      <c r="BB320" s="563"/>
      <c r="BC320" s="563"/>
      <c r="BD320" s="563"/>
      <c r="BE320" s="563"/>
      <c r="BF320" s="563"/>
      <c r="BG320" s="563"/>
      <c r="BH320" s="563"/>
      <c r="BI320" s="563"/>
      <c r="BJ320" s="563"/>
      <c r="BK320" s="563"/>
      <c r="BL320" s="563"/>
      <c r="BM320" s="563"/>
      <c r="BN320" s="563"/>
      <c r="BO320" s="563"/>
      <c r="BP320" s="563"/>
      <c r="BQ320" s="563"/>
      <c r="BR320" s="563"/>
      <c r="BS320" s="563"/>
      <c r="BT320" s="563"/>
      <c r="BU320" s="563"/>
      <c r="BV320" s="563"/>
      <c r="BW320" s="563"/>
      <c r="BX320" s="563"/>
      <c r="BY320" s="563"/>
      <c r="BZ320" s="563"/>
      <c r="CA320" s="563"/>
      <c r="CB320" s="563"/>
      <c r="CC320" s="563"/>
      <c r="CD320" s="564"/>
      <c r="CE320" s="26"/>
      <c r="CF320" s="27"/>
    </row>
    <row r="321" spans="2:84" x14ac:dyDescent="0.2">
      <c r="B321" s="28"/>
      <c r="C321" s="36"/>
      <c r="D321" s="36"/>
      <c r="E321" s="36"/>
      <c r="F321" s="26"/>
      <c r="G321" s="56"/>
      <c r="H321" s="56"/>
      <c r="I321" s="54"/>
      <c r="J321" s="54"/>
      <c r="K321" s="54"/>
      <c r="L321" s="55"/>
      <c r="M321" s="562"/>
      <c r="N321" s="563"/>
      <c r="O321" s="563"/>
      <c r="P321" s="563"/>
      <c r="Q321" s="563"/>
      <c r="R321" s="563"/>
      <c r="S321" s="563"/>
      <c r="T321" s="563"/>
      <c r="U321" s="563"/>
      <c r="V321" s="563"/>
      <c r="W321" s="563"/>
      <c r="X321" s="563"/>
      <c r="Y321" s="563"/>
      <c r="Z321" s="563"/>
      <c r="AA321" s="563"/>
      <c r="AB321" s="563"/>
      <c r="AC321" s="563"/>
      <c r="AD321" s="563"/>
      <c r="AE321" s="563"/>
      <c r="AF321" s="563"/>
      <c r="AG321" s="563"/>
      <c r="AH321" s="563"/>
      <c r="AI321" s="563"/>
      <c r="AJ321" s="563"/>
      <c r="AK321" s="563"/>
      <c r="AL321" s="563"/>
      <c r="AM321" s="563"/>
      <c r="AN321" s="563"/>
      <c r="AO321" s="563"/>
      <c r="AP321" s="563"/>
      <c r="AQ321" s="563"/>
      <c r="AR321" s="563"/>
      <c r="AS321" s="563"/>
      <c r="AT321" s="563"/>
      <c r="AU321" s="563"/>
      <c r="AV321" s="563"/>
      <c r="AW321" s="563"/>
      <c r="AX321" s="563"/>
      <c r="AY321" s="563"/>
      <c r="AZ321" s="563"/>
      <c r="BA321" s="563"/>
      <c r="BB321" s="563"/>
      <c r="BC321" s="563"/>
      <c r="BD321" s="563"/>
      <c r="BE321" s="563"/>
      <c r="BF321" s="563"/>
      <c r="BG321" s="563"/>
      <c r="BH321" s="563"/>
      <c r="BI321" s="563"/>
      <c r="BJ321" s="563"/>
      <c r="BK321" s="563"/>
      <c r="BL321" s="563"/>
      <c r="BM321" s="563"/>
      <c r="BN321" s="563"/>
      <c r="BO321" s="563"/>
      <c r="BP321" s="563"/>
      <c r="BQ321" s="563"/>
      <c r="BR321" s="563"/>
      <c r="BS321" s="563"/>
      <c r="BT321" s="563"/>
      <c r="BU321" s="563"/>
      <c r="BV321" s="563"/>
      <c r="BW321" s="563"/>
      <c r="BX321" s="563"/>
      <c r="BY321" s="563"/>
      <c r="BZ321" s="563"/>
      <c r="CA321" s="563"/>
      <c r="CB321" s="563"/>
      <c r="CC321" s="563"/>
      <c r="CD321" s="564"/>
      <c r="CE321" s="26"/>
      <c r="CF321" s="27"/>
    </row>
    <row r="322" spans="2:84" x14ac:dyDescent="0.2">
      <c r="B322" s="28"/>
      <c r="C322" s="36"/>
      <c r="D322" s="36"/>
      <c r="E322" s="36"/>
      <c r="F322" s="57"/>
      <c r="G322" s="57"/>
      <c r="H322" s="57"/>
      <c r="I322" s="54"/>
      <c r="J322" s="54"/>
      <c r="K322" s="54"/>
      <c r="L322" s="55"/>
      <c r="M322" s="565"/>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6"/>
      <c r="AL322" s="566"/>
      <c r="AM322" s="566"/>
      <c r="AN322" s="566"/>
      <c r="AO322" s="566"/>
      <c r="AP322" s="566"/>
      <c r="AQ322" s="566"/>
      <c r="AR322" s="566"/>
      <c r="AS322" s="566"/>
      <c r="AT322" s="566"/>
      <c r="AU322" s="566"/>
      <c r="AV322" s="566"/>
      <c r="AW322" s="566"/>
      <c r="AX322" s="566"/>
      <c r="AY322" s="566"/>
      <c r="AZ322" s="566"/>
      <c r="BA322" s="566"/>
      <c r="BB322" s="566"/>
      <c r="BC322" s="566"/>
      <c r="BD322" s="566"/>
      <c r="BE322" s="566"/>
      <c r="BF322" s="566"/>
      <c r="BG322" s="566"/>
      <c r="BH322" s="566"/>
      <c r="BI322" s="566"/>
      <c r="BJ322" s="566"/>
      <c r="BK322" s="566"/>
      <c r="BL322" s="566"/>
      <c r="BM322" s="566"/>
      <c r="BN322" s="566"/>
      <c r="BO322" s="566"/>
      <c r="BP322" s="566"/>
      <c r="BQ322" s="566"/>
      <c r="BR322" s="566"/>
      <c r="BS322" s="566"/>
      <c r="BT322" s="566"/>
      <c r="BU322" s="566"/>
      <c r="BV322" s="566"/>
      <c r="BW322" s="566"/>
      <c r="BX322" s="566"/>
      <c r="BY322" s="566"/>
      <c r="BZ322" s="566"/>
      <c r="CA322" s="566"/>
      <c r="CB322" s="566"/>
      <c r="CC322" s="566"/>
      <c r="CD322" s="567"/>
      <c r="CE322" s="26"/>
      <c r="CF322" s="27"/>
    </row>
    <row r="323" spans="2:84" ht="8.25" customHeight="1" x14ac:dyDescent="0.2">
      <c r="B323" s="28"/>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7"/>
    </row>
    <row r="324" spans="2:84" x14ac:dyDescent="0.2">
      <c r="B324" s="28"/>
      <c r="C324" s="36"/>
      <c r="D324" s="36"/>
      <c r="E324" s="36"/>
      <c r="F324" s="36"/>
      <c r="G324" s="36"/>
      <c r="H324" s="36"/>
      <c r="I324" s="29" t="s">
        <v>1035</v>
      </c>
      <c r="J324" s="29"/>
      <c r="K324" s="34"/>
      <c r="L324" s="34"/>
      <c r="M324" s="34"/>
      <c r="N324" s="34"/>
      <c r="O324" s="34"/>
      <c r="P324" s="31"/>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7"/>
    </row>
    <row r="325" spans="2:84" x14ac:dyDescent="0.6">
      <c r="B325" s="28"/>
      <c r="C325" s="568" t="s">
        <v>1094</v>
      </c>
      <c r="D325" s="568"/>
      <c r="E325" s="568"/>
      <c r="F325" s="568"/>
      <c r="G325" s="568"/>
      <c r="H325" s="581"/>
      <c r="I325" s="595"/>
      <c r="J325" s="596"/>
      <c r="K325" s="596"/>
      <c r="L325" s="596"/>
      <c r="M325" s="596"/>
      <c r="N325" s="596"/>
      <c r="O325" s="596"/>
      <c r="P325" s="596"/>
      <c r="Q325" s="596"/>
      <c r="R325" s="596"/>
      <c r="S325" s="596"/>
      <c r="T325" s="596"/>
      <c r="U325" s="596"/>
      <c r="V325" s="596"/>
      <c r="W325" s="596"/>
      <c r="X325" s="596"/>
      <c r="Y325" s="596"/>
      <c r="Z325" s="596"/>
      <c r="AA325" s="596"/>
      <c r="AB325" s="596"/>
      <c r="AC325" s="596"/>
      <c r="AD325" s="596"/>
      <c r="AE325" s="597"/>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7"/>
    </row>
    <row r="326" spans="2:84" x14ac:dyDescent="0.6">
      <c r="B326" s="28"/>
      <c r="C326" s="36"/>
      <c r="D326" s="36"/>
      <c r="E326" s="36"/>
      <c r="F326" s="36"/>
      <c r="G326" s="36"/>
      <c r="H326" s="36"/>
      <c r="I326" s="36"/>
      <c r="J326" s="29"/>
      <c r="K326" s="34"/>
      <c r="L326" s="34"/>
      <c r="M326" s="534" t="s">
        <v>1466</v>
      </c>
      <c r="N326" s="34"/>
      <c r="O326" s="34"/>
      <c r="P326" s="31"/>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53" t="s">
        <v>120</v>
      </c>
      <c r="BP326" s="31"/>
      <c r="BQ326" s="31"/>
      <c r="BR326" s="31"/>
      <c r="BS326" s="31"/>
      <c r="BT326" s="31"/>
      <c r="BU326" s="31"/>
      <c r="BV326" s="535"/>
      <c r="BW326" s="651">
        <f>ROUNDUP(LENB(M327)/2,0)</f>
        <v>0</v>
      </c>
      <c r="BX326" s="651"/>
      <c r="BY326" s="651"/>
      <c r="BZ326" s="651"/>
      <c r="CA326" s="536" t="s">
        <v>210</v>
      </c>
      <c r="CB326" s="537"/>
      <c r="CC326" s="538"/>
      <c r="CD326" s="26"/>
      <c r="CE326" s="26"/>
      <c r="CF326" s="27"/>
    </row>
    <row r="327" spans="2:84" x14ac:dyDescent="0.2">
      <c r="B327" s="28"/>
      <c r="C327" s="36"/>
      <c r="D327" s="36"/>
      <c r="E327" s="36"/>
      <c r="F327" s="26"/>
      <c r="G327" s="54"/>
      <c r="H327" s="54"/>
      <c r="I327" s="54" t="s">
        <v>998</v>
      </c>
      <c r="J327" s="54"/>
      <c r="K327" s="54"/>
      <c r="L327" s="55"/>
      <c r="M327" s="559"/>
      <c r="N327" s="560"/>
      <c r="O327" s="560"/>
      <c r="P327" s="560"/>
      <c r="Q327" s="560"/>
      <c r="R327" s="560"/>
      <c r="S327" s="560"/>
      <c r="T327" s="560"/>
      <c r="U327" s="560"/>
      <c r="V327" s="560"/>
      <c r="W327" s="560"/>
      <c r="X327" s="560"/>
      <c r="Y327" s="560"/>
      <c r="Z327" s="560"/>
      <c r="AA327" s="560"/>
      <c r="AB327" s="560"/>
      <c r="AC327" s="560"/>
      <c r="AD327" s="560"/>
      <c r="AE327" s="560"/>
      <c r="AF327" s="560"/>
      <c r="AG327" s="560"/>
      <c r="AH327" s="560"/>
      <c r="AI327" s="560"/>
      <c r="AJ327" s="560"/>
      <c r="AK327" s="560"/>
      <c r="AL327" s="560"/>
      <c r="AM327" s="560"/>
      <c r="AN327" s="560"/>
      <c r="AO327" s="560"/>
      <c r="AP327" s="560"/>
      <c r="AQ327" s="560"/>
      <c r="AR327" s="560"/>
      <c r="AS327" s="560"/>
      <c r="AT327" s="560"/>
      <c r="AU327" s="560"/>
      <c r="AV327" s="560"/>
      <c r="AW327" s="560"/>
      <c r="AX327" s="560"/>
      <c r="AY327" s="560"/>
      <c r="AZ327" s="560"/>
      <c r="BA327" s="560"/>
      <c r="BB327" s="560"/>
      <c r="BC327" s="560"/>
      <c r="BD327" s="560"/>
      <c r="BE327" s="560"/>
      <c r="BF327" s="560"/>
      <c r="BG327" s="560"/>
      <c r="BH327" s="560"/>
      <c r="BI327" s="560"/>
      <c r="BJ327" s="560"/>
      <c r="BK327" s="560"/>
      <c r="BL327" s="560"/>
      <c r="BM327" s="560"/>
      <c r="BN327" s="560"/>
      <c r="BO327" s="560"/>
      <c r="BP327" s="560"/>
      <c r="BQ327" s="560"/>
      <c r="BR327" s="560"/>
      <c r="BS327" s="560"/>
      <c r="BT327" s="560"/>
      <c r="BU327" s="560"/>
      <c r="BV327" s="560"/>
      <c r="BW327" s="560"/>
      <c r="BX327" s="560"/>
      <c r="BY327" s="560"/>
      <c r="BZ327" s="560"/>
      <c r="CA327" s="560"/>
      <c r="CB327" s="560"/>
      <c r="CC327" s="560"/>
      <c r="CD327" s="561"/>
      <c r="CE327" s="26"/>
      <c r="CF327" s="27"/>
    </row>
    <row r="328" spans="2:84" x14ac:dyDescent="0.2">
      <c r="B328" s="28"/>
      <c r="C328" s="36"/>
      <c r="D328" s="36"/>
      <c r="E328" s="36"/>
      <c r="F328" s="26"/>
      <c r="G328" s="56" t="s">
        <v>1019</v>
      </c>
      <c r="H328" s="56"/>
      <c r="I328" s="54"/>
      <c r="J328" s="54"/>
      <c r="K328" s="54"/>
      <c r="L328" s="55"/>
      <c r="M328" s="562"/>
      <c r="N328" s="563"/>
      <c r="O328" s="563"/>
      <c r="P328" s="563"/>
      <c r="Q328" s="563"/>
      <c r="R328" s="563"/>
      <c r="S328" s="563"/>
      <c r="T328" s="563"/>
      <c r="U328" s="563"/>
      <c r="V328" s="563"/>
      <c r="W328" s="563"/>
      <c r="X328" s="563"/>
      <c r="Y328" s="563"/>
      <c r="Z328" s="563"/>
      <c r="AA328" s="563"/>
      <c r="AB328" s="563"/>
      <c r="AC328" s="563"/>
      <c r="AD328" s="563"/>
      <c r="AE328" s="563"/>
      <c r="AF328" s="563"/>
      <c r="AG328" s="563"/>
      <c r="AH328" s="563"/>
      <c r="AI328" s="563"/>
      <c r="AJ328" s="563"/>
      <c r="AK328" s="563"/>
      <c r="AL328" s="563"/>
      <c r="AM328" s="563"/>
      <c r="AN328" s="563"/>
      <c r="AO328" s="563"/>
      <c r="AP328" s="563"/>
      <c r="AQ328" s="563"/>
      <c r="AR328" s="563"/>
      <c r="AS328" s="563"/>
      <c r="AT328" s="563"/>
      <c r="AU328" s="563"/>
      <c r="AV328" s="563"/>
      <c r="AW328" s="563"/>
      <c r="AX328" s="563"/>
      <c r="AY328" s="563"/>
      <c r="AZ328" s="563"/>
      <c r="BA328" s="563"/>
      <c r="BB328" s="563"/>
      <c r="BC328" s="563"/>
      <c r="BD328" s="563"/>
      <c r="BE328" s="563"/>
      <c r="BF328" s="563"/>
      <c r="BG328" s="563"/>
      <c r="BH328" s="563"/>
      <c r="BI328" s="563"/>
      <c r="BJ328" s="563"/>
      <c r="BK328" s="563"/>
      <c r="BL328" s="563"/>
      <c r="BM328" s="563"/>
      <c r="BN328" s="563"/>
      <c r="BO328" s="563"/>
      <c r="BP328" s="563"/>
      <c r="BQ328" s="563"/>
      <c r="BR328" s="563"/>
      <c r="BS328" s="563"/>
      <c r="BT328" s="563"/>
      <c r="BU328" s="563"/>
      <c r="BV328" s="563"/>
      <c r="BW328" s="563"/>
      <c r="BX328" s="563"/>
      <c r="BY328" s="563"/>
      <c r="BZ328" s="563"/>
      <c r="CA328" s="563"/>
      <c r="CB328" s="563"/>
      <c r="CC328" s="563"/>
      <c r="CD328" s="564"/>
      <c r="CE328" s="26"/>
      <c r="CF328" s="27"/>
    </row>
    <row r="329" spans="2:84" x14ac:dyDescent="0.2">
      <c r="B329" s="28"/>
      <c r="C329" s="36"/>
      <c r="D329" s="36"/>
      <c r="E329" s="36"/>
      <c r="F329" s="26"/>
      <c r="G329" s="56"/>
      <c r="H329" s="56"/>
      <c r="I329" s="54"/>
      <c r="J329" s="54"/>
      <c r="K329" s="54"/>
      <c r="L329" s="55"/>
      <c r="M329" s="562"/>
      <c r="N329" s="563"/>
      <c r="O329" s="563"/>
      <c r="P329" s="563"/>
      <c r="Q329" s="563"/>
      <c r="R329" s="563"/>
      <c r="S329" s="563"/>
      <c r="T329" s="563"/>
      <c r="U329" s="563"/>
      <c r="V329" s="563"/>
      <c r="W329" s="563"/>
      <c r="X329" s="563"/>
      <c r="Y329" s="563"/>
      <c r="Z329" s="563"/>
      <c r="AA329" s="563"/>
      <c r="AB329" s="563"/>
      <c r="AC329" s="563"/>
      <c r="AD329" s="563"/>
      <c r="AE329" s="563"/>
      <c r="AF329" s="563"/>
      <c r="AG329" s="563"/>
      <c r="AH329" s="563"/>
      <c r="AI329" s="563"/>
      <c r="AJ329" s="563"/>
      <c r="AK329" s="563"/>
      <c r="AL329" s="563"/>
      <c r="AM329" s="563"/>
      <c r="AN329" s="563"/>
      <c r="AO329" s="563"/>
      <c r="AP329" s="563"/>
      <c r="AQ329" s="563"/>
      <c r="AR329" s="563"/>
      <c r="AS329" s="563"/>
      <c r="AT329" s="563"/>
      <c r="AU329" s="563"/>
      <c r="AV329" s="563"/>
      <c r="AW329" s="563"/>
      <c r="AX329" s="563"/>
      <c r="AY329" s="563"/>
      <c r="AZ329" s="563"/>
      <c r="BA329" s="563"/>
      <c r="BB329" s="563"/>
      <c r="BC329" s="563"/>
      <c r="BD329" s="563"/>
      <c r="BE329" s="563"/>
      <c r="BF329" s="563"/>
      <c r="BG329" s="563"/>
      <c r="BH329" s="563"/>
      <c r="BI329" s="563"/>
      <c r="BJ329" s="563"/>
      <c r="BK329" s="563"/>
      <c r="BL329" s="563"/>
      <c r="BM329" s="563"/>
      <c r="BN329" s="563"/>
      <c r="BO329" s="563"/>
      <c r="BP329" s="563"/>
      <c r="BQ329" s="563"/>
      <c r="BR329" s="563"/>
      <c r="BS329" s="563"/>
      <c r="BT329" s="563"/>
      <c r="BU329" s="563"/>
      <c r="BV329" s="563"/>
      <c r="BW329" s="563"/>
      <c r="BX329" s="563"/>
      <c r="BY329" s="563"/>
      <c r="BZ329" s="563"/>
      <c r="CA329" s="563"/>
      <c r="CB329" s="563"/>
      <c r="CC329" s="563"/>
      <c r="CD329" s="564"/>
      <c r="CE329" s="26"/>
      <c r="CF329" s="27"/>
    </row>
    <row r="330" spans="2:84" x14ac:dyDescent="0.2">
      <c r="B330" s="28"/>
      <c r="C330" s="36"/>
      <c r="D330" s="36"/>
      <c r="E330" s="36"/>
      <c r="F330" s="26"/>
      <c r="G330" s="56"/>
      <c r="H330" s="56"/>
      <c r="I330" s="54"/>
      <c r="J330" s="54"/>
      <c r="K330" s="54"/>
      <c r="L330" s="55"/>
      <c r="M330" s="562"/>
      <c r="N330" s="563"/>
      <c r="O330" s="563"/>
      <c r="P330" s="563"/>
      <c r="Q330" s="563"/>
      <c r="R330" s="563"/>
      <c r="S330" s="563"/>
      <c r="T330" s="563"/>
      <c r="U330" s="563"/>
      <c r="V330" s="563"/>
      <c r="W330" s="563"/>
      <c r="X330" s="563"/>
      <c r="Y330" s="563"/>
      <c r="Z330" s="563"/>
      <c r="AA330" s="563"/>
      <c r="AB330" s="563"/>
      <c r="AC330" s="563"/>
      <c r="AD330" s="563"/>
      <c r="AE330" s="563"/>
      <c r="AF330" s="563"/>
      <c r="AG330" s="563"/>
      <c r="AH330" s="563"/>
      <c r="AI330" s="563"/>
      <c r="AJ330" s="563"/>
      <c r="AK330" s="563"/>
      <c r="AL330" s="563"/>
      <c r="AM330" s="563"/>
      <c r="AN330" s="563"/>
      <c r="AO330" s="563"/>
      <c r="AP330" s="563"/>
      <c r="AQ330" s="563"/>
      <c r="AR330" s="563"/>
      <c r="AS330" s="563"/>
      <c r="AT330" s="563"/>
      <c r="AU330" s="563"/>
      <c r="AV330" s="563"/>
      <c r="AW330" s="563"/>
      <c r="AX330" s="563"/>
      <c r="AY330" s="563"/>
      <c r="AZ330" s="563"/>
      <c r="BA330" s="563"/>
      <c r="BB330" s="563"/>
      <c r="BC330" s="563"/>
      <c r="BD330" s="563"/>
      <c r="BE330" s="563"/>
      <c r="BF330" s="563"/>
      <c r="BG330" s="563"/>
      <c r="BH330" s="563"/>
      <c r="BI330" s="563"/>
      <c r="BJ330" s="563"/>
      <c r="BK330" s="563"/>
      <c r="BL330" s="563"/>
      <c r="BM330" s="563"/>
      <c r="BN330" s="563"/>
      <c r="BO330" s="563"/>
      <c r="BP330" s="563"/>
      <c r="BQ330" s="563"/>
      <c r="BR330" s="563"/>
      <c r="BS330" s="563"/>
      <c r="BT330" s="563"/>
      <c r="BU330" s="563"/>
      <c r="BV330" s="563"/>
      <c r="BW330" s="563"/>
      <c r="BX330" s="563"/>
      <c r="BY330" s="563"/>
      <c r="BZ330" s="563"/>
      <c r="CA330" s="563"/>
      <c r="CB330" s="563"/>
      <c r="CC330" s="563"/>
      <c r="CD330" s="564"/>
      <c r="CE330" s="26"/>
      <c r="CF330" s="27"/>
    </row>
    <row r="331" spans="2:84" x14ac:dyDescent="0.2">
      <c r="B331" s="28"/>
      <c r="C331" s="36"/>
      <c r="D331" s="36"/>
      <c r="E331" s="36"/>
      <c r="F331" s="57"/>
      <c r="G331" s="57"/>
      <c r="H331" s="57"/>
      <c r="I331" s="54"/>
      <c r="J331" s="54"/>
      <c r="K331" s="54"/>
      <c r="L331" s="55"/>
      <c r="M331" s="565"/>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6"/>
      <c r="AL331" s="566"/>
      <c r="AM331" s="566"/>
      <c r="AN331" s="566"/>
      <c r="AO331" s="566"/>
      <c r="AP331" s="566"/>
      <c r="AQ331" s="566"/>
      <c r="AR331" s="566"/>
      <c r="AS331" s="566"/>
      <c r="AT331" s="566"/>
      <c r="AU331" s="566"/>
      <c r="AV331" s="566"/>
      <c r="AW331" s="566"/>
      <c r="AX331" s="566"/>
      <c r="AY331" s="566"/>
      <c r="AZ331" s="566"/>
      <c r="BA331" s="566"/>
      <c r="BB331" s="566"/>
      <c r="BC331" s="566"/>
      <c r="BD331" s="566"/>
      <c r="BE331" s="566"/>
      <c r="BF331" s="566"/>
      <c r="BG331" s="566"/>
      <c r="BH331" s="566"/>
      <c r="BI331" s="566"/>
      <c r="BJ331" s="566"/>
      <c r="BK331" s="566"/>
      <c r="BL331" s="566"/>
      <c r="BM331" s="566"/>
      <c r="BN331" s="566"/>
      <c r="BO331" s="566"/>
      <c r="BP331" s="566"/>
      <c r="BQ331" s="566"/>
      <c r="BR331" s="566"/>
      <c r="BS331" s="566"/>
      <c r="BT331" s="566"/>
      <c r="BU331" s="566"/>
      <c r="BV331" s="566"/>
      <c r="BW331" s="566"/>
      <c r="BX331" s="566"/>
      <c r="BY331" s="566"/>
      <c r="BZ331" s="566"/>
      <c r="CA331" s="566"/>
      <c r="CB331" s="566"/>
      <c r="CC331" s="566"/>
      <c r="CD331" s="567"/>
      <c r="CE331" s="26"/>
      <c r="CF331" s="27"/>
    </row>
    <row r="332" spans="2:84" ht="8.25" customHeight="1" x14ac:dyDescent="0.2">
      <c r="B332" s="28"/>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7"/>
    </row>
    <row r="333" spans="2:84" x14ac:dyDescent="0.2">
      <c r="B333" s="28"/>
      <c r="C333" s="36"/>
      <c r="D333" s="36"/>
      <c r="E333" s="36"/>
      <c r="F333" s="36"/>
      <c r="G333" s="36"/>
      <c r="H333" s="36"/>
      <c r="I333" s="29" t="s">
        <v>1035</v>
      </c>
      <c r="J333" s="29"/>
      <c r="K333" s="34"/>
      <c r="L333" s="34"/>
      <c r="M333" s="34"/>
      <c r="N333" s="34"/>
      <c r="O333" s="34"/>
      <c r="P333" s="31"/>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7"/>
    </row>
    <row r="334" spans="2:84" x14ac:dyDescent="0.6">
      <c r="B334" s="28"/>
      <c r="C334" s="568" t="s">
        <v>1095</v>
      </c>
      <c r="D334" s="568"/>
      <c r="E334" s="568"/>
      <c r="F334" s="568"/>
      <c r="G334" s="568"/>
      <c r="H334" s="581"/>
      <c r="I334" s="595"/>
      <c r="J334" s="596"/>
      <c r="K334" s="596"/>
      <c r="L334" s="596"/>
      <c r="M334" s="596"/>
      <c r="N334" s="596"/>
      <c r="O334" s="596"/>
      <c r="P334" s="596"/>
      <c r="Q334" s="596"/>
      <c r="R334" s="596"/>
      <c r="S334" s="596"/>
      <c r="T334" s="596"/>
      <c r="U334" s="596"/>
      <c r="V334" s="596"/>
      <c r="W334" s="596"/>
      <c r="X334" s="596"/>
      <c r="Y334" s="596"/>
      <c r="Z334" s="596"/>
      <c r="AA334" s="596"/>
      <c r="AB334" s="596"/>
      <c r="AC334" s="596"/>
      <c r="AD334" s="596"/>
      <c r="AE334" s="597"/>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7"/>
    </row>
    <row r="335" spans="2:84" x14ac:dyDescent="0.6">
      <c r="B335" s="28"/>
      <c r="C335" s="36"/>
      <c r="D335" s="36"/>
      <c r="E335" s="36"/>
      <c r="F335" s="36"/>
      <c r="G335" s="36"/>
      <c r="H335" s="36"/>
      <c r="I335" s="36"/>
      <c r="J335" s="29"/>
      <c r="K335" s="34"/>
      <c r="L335" s="34"/>
      <c r="M335" s="534" t="s">
        <v>1466</v>
      </c>
      <c r="N335" s="34"/>
      <c r="O335" s="34"/>
      <c r="P335" s="31"/>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53" t="s">
        <v>120</v>
      </c>
      <c r="BP335" s="31"/>
      <c r="BQ335" s="31"/>
      <c r="BR335" s="31"/>
      <c r="BS335" s="31"/>
      <c r="BT335" s="31"/>
      <c r="BU335" s="31"/>
      <c r="BV335" s="535"/>
      <c r="BW335" s="651">
        <f>ROUNDUP(LENB(M336)/2,0)</f>
        <v>0</v>
      </c>
      <c r="BX335" s="651"/>
      <c r="BY335" s="651"/>
      <c r="BZ335" s="651"/>
      <c r="CA335" s="536" t="s">
        <v>210</v>
      </c>
      <c r="CB335" s="537"/>
      <c r="CC335" s="538"/>
      <c r="CD335" s="26"/>
      <c r="CE335" s="26"/>
      <c r="CF335" s="27"/>
    </row>
    <row r="336" spans="2:84" x14ac:dyDescent="0.2">
      <c r="B336" s="28"/>
      <c r="C336" s="36"/>
      <c r="D336" s="36"/>
      <c r="E336" s="36"/>
      <c r="F336" s="26"/>
      <c r="G336" s="54"/>
      <c r="H336" s="54"/>
      <c r="I336" s="54" t="s">
        <v>998</v>
      </c>
      <c r="J336" s="54"/>
      <c r="K336" s="54"/>
      <c r="L336" s="55"/>
      <c r="M336" s="559"/>
      <c r="N336" s="560"/>
      <c r="O336" s="560"/>
      <c r="P336" s="560"/>
      <c r="Q336" s="560"/>
      <c r="R336" s="560"/>
      <c r="S336" s="560"/>
      <c r="T336" s="560"/>
      <c r="U336" s="560"/>
      <c r="V336" s="560"/>
      <c r="W336" s="560"/>
      <c r="X336" s="560"/>
      <c r="Y336" s="560"/>
      <c r="Z336" s="560"/>
      <c r="AA336" s="560"/>
      <c r="AB336" s="560"/>
      <c r="AC336" s="560"/>
      <c r="AD336" s="560"/>
      <c r="AE336" s="560"/>
      <c r="AF336" s="560"/>
      <c r="AG336" s="560"/>
      <c r="AH336" s="560"/>
      <c r="AI336" s="560"/>
      <c r="AJ336" s="560"/>
      <c r="AK336" s="560"/>
      <c r="AL336" s="560"/>
      <c r="AM336" s="560"/>
      <c r="AN336" s="560"/>
      <c r="AO336" s="560"/>
      <c r="AP336" s="560"/>
      <c r="AQ336" s="560"/>
      <c r="AR336" s="560"/>
      <c r="AS336" s="560"/>
      <c r="AT336" s="560"/>
      <c r="AU336" s="560"/>
      <c r="AV336" s="560"/>
      <c r="AW336" s="560"/>
      <c r="AX336" s="560"/>
      <c r="AY336" s="560"/>
      <c r="AZ336" s="560"/>
      <c r="BA336" s="560"/>
      <c r="BB336" s="560"/>
      <c r="BC336" s="560"/>
      <c r="BD336" s="560"/>
      <c r="BE336" s="560"/>
      <c r="BF336" s="560"/>
      <c r="BG336" s="560"/>
      <c r="BH336" s="560"/>
      <c r="BI336" s="560"/>
      <c r="BJ336" s="560"/>
      <c r="BK336" s="560"/>
      <c r="BL336" s="560"/>
      <c r="BM336" s="560"/>
      <c r="BN336" s="560"/>
      <c r="BO336" s="560"/>
      <c r="BP336" s="560"/>
      <c r="BQ336" s="560"/>
      <c r="BR336" s="560"/>
      <c r="BS336" s="560"/>
      <c r="BT336" s="560"/>
      <c r="BU336" s="560"/>
      <c r="BV336" s="560"/>
      <c r="BW336" s="560"/>
      <c r="BX336" s="560"/>
      <c r="BY336" s="560"/>
      <c r="BZ336" s="560"/>
      <c r="CA336" s="560"/>
      <c r="CB336" s="560"/>
      <c r="CC336" s="560"/>
      <c r="CD336" s="561"/>
      <c r="CE336" s="26"/>
      <c r="CF336" s="27"/>
    </row>
    <row r="337" spans="2:84" x14ac:dyDescent="0.2">
      <c r="B337" s="28"/>
      <c r="C337" s="36"/>
      <c r="D337" s="36"/>
      <c r="E337" s="36"/>
      <c r="F337" s="26"/>
      <c r="G337" s="56" t="s">
        <v>1019</v>
      </c>
      <c r="H337" s="56"/>
      <c r="I337" s="54"/>
      <c r="J337" s="54"/>
      <c r="K337" s="54"/>
      <c r="L337" s="55"/>
      <c r="M337" s="562"/>
      <c r="N337" s="563"/>
      <c r="O337" s="563"/>
      <c r="P337" s="563"/>
      <c r="Q337" s="563"/>
      <c r="R337" s="563"/>
      <c r="S337" s="563"/>
      <c r="T337" s="563"/>
      <c r="U337" s="563"/>
      <c r="V337" s="563"/>
      <c r="W337" s="563"/>
      <c r="X337" s="563"/>
      <c r="Y337" s="563"/>
      <c r="Z337" s="563"/>
      <c r="AA337" s="563"/>
      <c r="AB337" s="563"/>
      <c r="AC337" s="563"/>
      <c r="AD337" s="563"/>
      <c r="AE337" s="563"/>
      <c r="AF337" s="563"/>
      <c r="AG337" s="563"/>
      <c r="AH337" s="563"/>
      <c r="AI337" s="563"/>
      <c r="AJ337" s="563"/>
      <c r="AK337" s="563"/>
      <c r="AL337" s="563"/>
      <c r="AM337" s="563"/>
      <c r="AN337" s="563"/>
      <c r="AO337" s="563"/>
      <c r="AP337" s="563"/>
      <c r="AQ337" s="563"/>
      <c r="AR337" s="563"/>
      <c r="AS337" s="563"/>
      <c r="AT337" s="563"/>
      <c r="AU337" s="563"/>
      <c r="AV337" s="563"/>
      <c r="AW337" s="563"/>
      <c r="AX337" s="563"/>
      <c r="AY337" s="563"/>
      <c r="AZ337" s="563"/>
      <c r="BA337" s="563"/>
      <c r="BB337" s="563"/>
      <c r="BC337" s="563"/>
      <c r="BD337" s="563"/>
      <c r="BE337" s="563"/>
      <c r="BF337" s="563"/>
      <c r="BG337" s="563"/>
      <c r="BH337" s="563"/>
      <c r="BI337" s="563"/>
      <c r="BJ337" s="563"/>
      <c r="BK337" s="563"/>
      <c r="BL337" s="563"/>
      <c r="BM337" s="563"/>
      <c r="BN337" s="563"/>
      <c r="BO337" s="563"/>
      <c r="BP337" s="563"/>
      <c r="BQ337" s="563"/>
      <c r="BR337" s="563"/>
      <c r="BS337" s="563"/>
      <c r="BT337" s="563"/>
      <c r="BU337" s="563"/>
      <c r="BV337" s="563"/>
      <c r="BW337" s="563"/>
      <c r="BX337" s="563"/>
      <c r="BY337" s="563"/>
      <c r="BZ337" s="563"/>
      <c r="CA337" s="563"/>
      <c r="CB337" s="563"/>
      <c r="CC337" s="563"/>
      <c r="CD337" s="564"/>
      <c r="CE337" s="26"/>
      <c r="CF337" s="27"/>
    </row>
    <row r="338" spans="2:84" x14ac:dyDescent="0.2">
      <c r="B338" s="28"/>
      <c r="C338" s="36"/>
      <c r="D338" s="36"/>
      <c r="E338" s="36"/>
      <c r="F338" s="26"/>
      <c r="G338" s="56"/>
      <c r="H338" s="56"/>
      <c r="I338" s="54"/>
      <c r="J338" s="54"/>
      <c r="K338" s="54"/>
      <c r="L338" s="55"/>
      <c r="M338" s="562"/>
      <c r="N338" s="563"/>
      <c r="O338" s="563"/>
      <c r="P338" s="563"/>
      <c r="Q338" s="563"/>
      <c r="R338" s="563"/>
      <c r="S338" s="563"/>
      <c r="T338" s="563"/>
      <c r="U338" s="563"/>
      <c r="V338" s="563"/>
      <c r="W338" s="563"/>
      <c r="X338" s="563"/>
      <c r="Y338" s="563"/>
      <c r="Z338" s="563"/>
      <c r="AA338" s="563"/>
      <c r="AB338" s="563"/>
      <c r="AC338" s="563"/>
      <c r="AD338" s="563"/>
      <c r="AE338" s="563"/>
      <c r="AF338" s="563"/>
      <c r="AG338" s="563"/>
      <c r="AH338" s="563"/>
      <c r="AI338" s="563"/>
      <c r="AJ338" s="563"/>
      <c r="AK338" s="563"/>
      <c r="AL338" s="563"/>
      <c r="AM338" s="563"/>
      <c r="AN338" s="563"/>
      <c r="AO338" s="563"/>
      <c r="AP338" s="563"/>
      <c r="AQ338" s="563"/>
      <c r="AR338" s="563"/>
      <c r="AS338" s="563"/>
      <c r="AT338" s="563"/>
      <c r="AU338" s="563"/>
      <c r="AV338" s="563"/>
      <c r="AW338" s="563"/>
      <c r="AX338" s="563"/>
      <c r="AY338" s="563"/>
      <c r="AZ338" s="563"/>
      <c r="BA338" s="563"/>
      <c r="BB338" s="563"/>
      <c r="BC338" s="563"/>
      <c r="BD338" s="563"/>
      <c r="BE338" s="563"/>
      <c r="BF338" s="563"/>
      <c r="BG338" s="563"/>
      <c r="BH338" s="563"/>
      <c r="BI338" s="563"/>
      <c r="BJ338" s="563"/>
      <c r="BK338" s="563"/>
      <c r="BL338" s="563"/>
      <c r="BM338" s="563"/>
      <c r="BN338" s="563"/>
      <c r="BO338" s="563"/>
      <c r="BP338" s="563"/>
      <c r="BQ338" s="563"/>
      <c r="BR338" s="563"/>
      <c r="BS338" s="563"/>
      <c r="BT338" s="563"/>
      <c r="BU338" s="563"/>
      <c r="BV338" s="563"/>
      <c r="BW338" s="563"/>
      <c r="BX338" s="563"/>
      <c r="BY338" s="563"/>
      <c r="BZ338" s="563"/>
      <c r="CA338" s="563"/>
      <c r="CB338" s="563"/>
      <c r="CC338" s="563"/>
      <c r="CD338" s="564"/>
      <c r="CE338" s="26"/>
      <c r="CF338" s="27"/>
    </row>
    <row r="339" spans="2:84" x14ac:dyDescent="0.2">
      <c r="B339" s="28"/>
      <c r="C339" s="36"/>
      <c r="D339" s="36"/>
      <c r="E339" s="36"/>
      <c r="F339" s="26"/>
      <c r="G339" s="56"/>
      <c r="H339" s="56"/>
      <c r="I339" s="54"/>
      <c r="J339" s="54"/>
      <c r="K339" s="54"/>
      <c r="L339" s="55"/>
      <c r="M339" s="562"/>
      <c r="N339" s="563"/>
      <c r="O339" s="563"/>
      <c r="P339" s="563"/>
      <c r="Q339" s="563"/>
      <c r="R339" s="563"/>
      <c r="S339" s="563"/>
      <c r="T339" s="563"/>
      <c r="U339" s="563"/>
      <c r="V339" s="563"/>
      <c r="W339" s="563"/>
      <c r="X339" s="563"/>
      <c r="Y339" s="563"/>
      <c r="Z339" s="563"/>
      <c r="AA339" s="563"/>
      <c r="AB339" s="563"/>
      <c r="AC339" s="563"/>
      <c r="AD339" s="563"/>
      <c r="AE339" s="563"/>
      <c r="AF339" s="563"/>
      <c r="AG339" s="563"/>
      <c r="AH339" s="563"/>
      <c r="AI339" s="563"/>
      <c r="AJ339" s="563"/>
      <c r="AK339" s="563"/>
      <c r="AL339" s="563"/>
      <c r="AM339" s="563"/>
      <c r="AN339" s="563"/>
      <c r="AO339" s="563"/>
      <c r="AP339" s="563"/>
      <c r="AQ339" s="563"/>
      <c r="AR339" s="563"/>
      <c r="AS339" s="563"/>
      <c r="AT339" s="563"/>
      <c r="AU339" s="563"/>
      <c r="AV339" s="563"/>
      <c r="AW339" s="563"/>
      <c r="AX339" s="563"/>
      <c r="AY339" s="563"/>
      <c r="AZ339" s="563"/>
      <c r="BA339" s="563"/>
      <c r="BB339" s="563"/>
      <c r="BC339" s="563"/>
      <c r="BD339" s="563"/>
      <c r="BE339" s="563"/>
      <c r="BF339" s="563"/>
      <c r="BG339" s="563"/>
      <c r="BH339" s="563"/>
      <c r="BI339" s="563"/>
      <c r="BJ339" s="563"/>
      <c r="BK339" s="563"/>
      <c r="BL339" s="563"/>
      <c r="BM339" s="563"/>
      <c r="BN339" s="563"/>
      <c r="BO339" s="563"/>
      <c r="BP339" s="563"/>
      <c r="BQ339" s="563"/>
      <c r="BR339" s="563"/>
      <c r="BS339" s="563"/>
      <c r="BT339" s="563"/>
      <c r="BU339" s="563"/>
      <c r="BV339" s="563"/>
      <c r="BW339" s="563"/>
      <c r="BX339" s="563"/>
      <c r="BY339" s="563"/>
      <c r="BZ339" s="563"/>
      <c r="CA339" s="563"/>
      <c r="CB339" s="563"/>
      <c r="CC339" s="563"/>
      <c r="CD339" s="564"/>
      <c r="CE339" s="26"/>
      <c r="CF339" s="27"/>
    </row>
    <row r="340" spans="2:84" x14ac:dyDescent="0.2">
      <c r="B340" s="28"/>
      <c r="C340" s="36"/>
      <c r="D340" s="36"/>
      <c r="E340" s="36"/>
      <c r="F340" s="57"/>
      <c r="G340" s="57"/>
      <c r="H340" s="57"/>
      <c r="I340" s="54"/>
      <c r="J340" s="54"/>
      <c r="K340" s="54"/>
      <c r="L340" s="55"/>
      <c r="M340" s="565"/>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6"/>
      <c r="AL340" s="566"/>
      <c r="AM340" s="566"/>
      <c r="AN340" s="566"/>
      <c r="AO340" s="566"/>
      <c r="AP340" s="566"/>
      <c r="AQ340" s="566"/>
      <c r="AR340" s="566"/>
      <c r="AS340" s="566"/>
      <c r="AT340" s="566"/>
      <c r="AU340" s="566"/>
      <c r="AV340" s="566"/>
      <c r="AW340" s="566"/>
      <c r="AX340" s="566"/>
      <c r="AY340" s="566"/>
      <c r="AZ340" s="566"/>
      <c r="BA340" s="566"/>
      <c r="BB340" s="566"/>
      <c r="BC340" s="566"/>
      <c r="BD340" s="566"/>
      <c r="BE340" s="566"/>
      <c r="BF340" s="566"/>
      <c r="BG340" s="566"/>
      <c r="BH340" s="566"/>
      <c r="BI340" s="566"/>
      <c r="BJ340" s="566"/>
      <c r="BK340" s="566"/>
      <c r="BL340" s="566"/>
      <c r="BM340" s="566"/>
      <c r="BN340" s="566"/>
      <c r="BO340" s="566"/>
      <c r="BP340" s="566"/>
      <c r="BQ340" s="566"/>
      <c r="BR340" s="566"/>
      <c r="BS340" s="566"/>
      <c r="BT340" s="566"/>
      <c r="BU340" s="566"/>
      <c r="BV340" s="566"/>
      <c r="BW340" s="566"/>
      <c r="BX340" s="566"/>
      <c r="BY340" s="566"/>
      <c r="BZ340" s="566"/>
      <c r="CA340" s="566"/>
      <c r="CB340" s="566"/>
      <c r="CC340" s="566"/>
      <c r="CD340" s="567"/>
      <c r="CE340" s="26"/>
      <c r="CF340" s="27"/>
    </row>
    <row r="341" spans="2:84" ht="8.25" customHeight="1" x14ac:dyDescent="0.2">
      <c r="B341" s="28"/>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7"/>
    </row>
    <row r="342" spans="2:84" ht="5.5" customHeight="1" x14ac:dyDescent="0.2">
      <c r="B342" s="28"/>
      <c r="C342" s="26"/>
      <c r="D342" s="26"/>
      <c r="E342" s="26"/>
      <c r="F342" s="59"/>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60"/>
      <c r="BC342" s="60"/>
      <c r="BD342" s="60"/>
      <c r="BE342" s="60"/>
      <c r="BF342" s="60"/>
      <c r="BG342" s="60"/>
      <c r="BH342" s="60"/>
      <c r="BI342" s="60"/>
      <c r="BJ342" s="60"/>
      <c r="BK342" s="60"/>
      <c r="BL342" s="60"/>
      <c r="BM342" s="60"/>
      <c r="BN342" s="60"/>
      <c r="BO342" s="60"/>
      <c r="BP342" s="60"/>
      <c r="BQ342" s="60"/>
      <c r="BR342" s="60"/>
      <c r="BS342" s="60"/>
      <c r="BT342" s="60"/>
      <c r="BU342" s="60"/>
      <c r="BV342" s="60"/>
      <c r="BW342" s="60"/>
      <c r="BX342" s="60"/>
      <c r="BY342" s="60"/>
      <c r="BZ342" s="60"/>
      <c r="CA342" s="60"/>
      <c r="CB342" s="60"/>
      <c r="CC342" s="60"/>
      <c r="CD342" s="61"/>
      <c r="CE342" s="26"/>
      <c r="CF342" s="27"/>
    </row>
    <row r="343" spans="2:84" ht="21" customHeight="1" x14ac:dyDescent="0.2">
      <c r="B343" s="28"/>
      <c r="C343" s="26"/>
      <c r="D343" s="26"/>
      <c r="E343" s="26"/>
      <c r="F343" s="70" t="s">
        <v>982</v>
      </c>
      <c r="G343" s="71"/>
      <c r="H343" s="68"/>
      <c r="I343" s="68"/>
      <c r="J343" s="604" t="s">
        <v>987</v>
      </c>
      <c r="K343" s="604"/>
      <c r="L343" s="604"/>
      <c r="M343" s="604"/>
      <c r="N343" s="604"/>
      <c r="O343" s="604"/>
      <c r="P343" s="604"/>
      <c r="Q343" s="604"/>
      <c r="R343" s="604"/>
      <c r="S343" s="604"/>
      <c r="T343" s="604"/>
      <c r="U343" s="604"/>
      <c r="V343" s="604"/>
      <c r="W343" s="604"/>
      <c r="X343" s="604"/>
      <c r="Y343" s="604"/>
      <c r="Z343" s="604"/>
      <c r="AA343" s="604"/>
      <c r="AB343" s="604"/>
      <c r="AC343" s="604"/>
      <c r="AD343" s="604"/>
      <c r="AE343" s="604"/>
      <c r="AF343" s="604"/>
      <c r="AG343" s="604"/>
      <c r="AH343" s="604"/>
      <c r="AI343" s="604"/>
      <c r="AJ343" s="604"/>
      <c r="AK343" s="604"/>
      <c r="AL343" s="604"/>
      <c r="AM343" s="604"/>
      <c r="AN343" s="604"/>
      <c r="AO343" s="604"/>
      <c r="AP343" s="604"/>
      <c r="AQ343" s="604"/>
      <c r="AR343" s="604"/>
      <c r="AS343" s="604"/>
      <c r="AT343" s="604"/>
      <c r="AU343" s="604"/>
      <c r="AV343" s="604"/>
      <c r="AW343" s="604"/>
      <c r="AX343" s="604"/>
      <c r="AY343" s="604"/>
      <c r="AZ343" s="604"/>
      <c r="BA343" s="604"/>
      <c r="BB343" s="604"/>
      <c r="BC343" s="604"/>
      <c r="BD343" s="604"/>
      <c r="BE343" s="604"/>
      <c r="BF343" s="604"/>
      <c r="BG343" s="604"/>
      <c r="BH343" s="604"/>
      <c r="BI343" s="604"/>
      <c r="BJ343" s="604"/>
      <c r="BK343" s="604"/>
      <c r="BL343" s="604"/>
      <c r="BM343" s="604"/>
      <c r="BN343" s="604"/>
      <c r="BO343" s="604"/>
      <c r="BP343" s="604"/>
      <c r="BQ343" s="604"/>
      <c r="BR343" s="604"/>
      <c r="BS343" s="604"/>
      <c r="BT343" s="604"/>
      <c r="BU343" s="604"/>
      <c r="BV343" s="604"/>
      <c r="BW343" s="604"/>
      <c r="BX343" s="604"/>
      <c r="BY343" s="604"/>
      <c r="BZ343" s="604"/>
      <c r="CA343" s="604"/>
      <c r="CB343" s="604"/>
      <c r="CC343" s="604"/>
      <c r="CD343" s="605"/>
      <c r="CE343" s="26"/>
      <c r="CF343" s="27"/>
    </row>
    <row r="344" spans="2:84" ht="18" thickBot="1" x14ac:dyDescent="0.25">
      <c r="B344" s="74"/>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c r="AR344" s="72"/>
      <c r="AS344" s="72"/>
      <c r="AT344" s="72"/>
      <c r="AU344" s="72"/>
      <c r="AV344" s="72"/>
      <c r="AW344" s="72"/>
      <c r="AX344" s="72"/>
      <c r="AY344" s="72"/>
      <c r="AZ344" s="72"/>
      <c r="BA344" s="72"/>
      <c r="BB344" s="72"/>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c r="BY344" s="72"/>
      <c r="BZ344" s="72"/>
      <c r="CA344" s="72"/>
      <c r="CB344" s="72"/>
      <c r="CC344" s="72"/>
      <c r="CD344" s="72"/>
      <c r="CE344" s="72"/>
      <c r="CF344" s="73"/>
    </row>
    <row r="345" spans="2:84" ht="18" thickBot="1" x14ac:dyDescent="0.25"/>
    <row r="346" spans="2:84" x14ac:dyDescent="0.2">
      <c r="B346" s="165"/>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c r="Y346" s="166"/>
      <c r="Z346" s="166"/>
      <c r="AA346" s="166"/>
      <c r="AB346" s="166"/>
      <c r="AC346" s="166"/>
      <c r="AD346" s="166"/>
      <c r="AE346" s="166"/>
      <c r="AF346" s="166"/>
      <c r="AG346" s="166"/>
      <c r="AH346" s="166"/>
      <c r="AI346" s="166"/>
      <c r="AJ346" s="166"/>
      <c r="AK346" s="166"/>
      <c r="AL346" s="166"/>
      <c r="AM346" s="166"/>
      <c r="AN346" s="166"/>
      <c r="AO346" s="166"/>
      <c r="AP346" s="166"/>
      <c r="AQ346" s="166"/>
      <c r="AR346" s="166"/>
      <c r="AS346" s="166"/>
      <c r="AT346" s="166"/>
      <c r="AU346" s="166"/>
      <c r="AV346" s="166"/>
      <c r="AW346" s="166"/>
      <c r="AX346" s="166"/>
      <c r="AY346" s="166"/>
      <c r="AZ346" s="166"/>
      <c r="BA346" s="166"/>
      <c r="BB346" s="166"/>
      <c r="BC346" s="166"/>
      <c r="BD346" s="166"/>
      <c r="BE346" s="166"/>
      <c r="BF346" s="166"/>
      <c r="BG346" s="166"/>
      <c r="BH346" s="166"/>
      <c r="BI346" s="166"/>
      <c r="BJ346" s="166"/>
      <c r="BK346" s="166"/>
      <c r="BL346" s="166"/>
      <c r="BM346" s="166"/>
      <c r="BN346" s="166"/>
      <c r="BO346" s="166"/>
      <c r="BP346" s="166"/>
      <c r="BQ346" s="166"/>
      <c r="BR346" s="166"/>
      <c r="BS346" s="166"/>
      <c r="BT346" s="166"/>
      <c r="BU346" s="166"/>
      <c r="BV346" s="166"/>
      <c r="BW346" s="166"/>
      <c r="BX346" s="166"/>
      <c r="BY346" s="166"/>
      <c r="BZ346" s="166"/>
      <c r="CA346" s="166"/>
      <c r="CB346" s="166"/>
      <c r="CC346" s="166"/>
      <c r="CD346" s="166"/>
      <c r="CE346" s="166"/>
      <c r="CF346" s="167"/>
    </row>
    <row r="347" spans="2:84" x14ac:dyDescent="0.2">
      <c r="B347" s="598" t="s">
        <v>1011</v>
      </c>
      <c r="C347" s="599"/>
      <c r="D347" s="599"/>
      <c r="E347" s="599"/>
      <c r="F347" s="599"/>
      <c r="G347" s="599"/>
      <c r="H347" s="599"/>
      <c r="I347" s="599"/>
      <c r="J347" s="599"/>
      <c r="K347" s="599"/>
      <c r="L347" s="599"/>
      <c r="M347" s="599"/>
      <c r="N347" s="599"/>
      <c r="O347" s="599"/>
      <c r="P347" s="599"/>
      <c r="Q347" s="599"/>
      <c r="R347" s="599"/>
      <c r="S347" s="599"/>
      <c r="T347" s="599"/>
      <c r="U347" s="599"/>
      <c r="V347" s="599"/>
      <c r="W347" s="599"/>
      <c r="X347" s="599"/>
      <c r="Y347" s="599"/>
      <c r="Z347" s="599"/>
      <c r="AA347" s="599"/>
      <c r="AB347" s="599"/>
      <c r="AC347" s="599"/>
      <c r="AD347" s="599"/>
      <c r="AE347" s="599"/>
      <c r="AF347" s="599"/>
      <c r="AG347" s="599"/>
      <c r="AH347" s="599"/>
      <c r="AI347" s="599"/>
      <c r="AJ347" s="599"/>
      <c r="AK347" s="599"/>
      <c r="AL347" s="599"/>
      <c r="AM347" s="599"/>
      <c r="AN347" s="599"/>
      <c r="AO347" s="599"/>
      <c r="AP347" s="599"/>
      <c r="AQ347" s="599"/>
      <c r="AR347" s="599"/>
      <c r="AS347" s="599"/>
      <c r="AT347" s="599"/>
      <c r="AU347" s="599"/>
      <c r="AV347" s="599"/>
      <c r="AW347" s="599"/>
      <c r="AX347" s="599"/>
      <c r="AY347" s="599"/>
      <c r="AZ347" s="599"/>
      <c r="BA347" s="599"/>
      <c r="BB347" s="599"/>
      <c r="BC347" s="599"/>
      <c r="BD347" s="599"/>
      <c r="BE347" s="599"/>
      <c r="BF347" s="599"/>
      <c r="BG347" s="599"/>
      <c r="BH347" s="599"/>
      <c r="BI347" s="599"/>
      <c r="BJ347" s="599"/>
      <c r="BK347" s="599"/>
      <c r="BL347" s="599"/>
      <c r="BM347" s="599"/>
      <c r="BN347" s="599"/>
      <c r="BO347" s="599"/>
      <c r="BP347" s="599"/>
      <c r="BQ347" s="599"/>
      <c r="BR347" s="599"/>
      <c r="BS347" s="599"/>
      <c r="BT347" s="599"/>
      <c r="BU347" s="599"/>
      <c r="BV347" s="599"/>
      <c r="BW347" s="599"/>
      <c r="BX347" s="599"/>
      <c r="BY347" s="599"/>
      <c r="BZ347" s="599"/>
      <c r="CA347" s="599"/>
      <c r="CB347" s="599"/>
      <c r="CC347" s="599"/>
      <c r="CD347" s="599"/>
      <c r="CE347" s="599"/>
      <c r="CF347" s="600"/>
    </row>
    <row r="348" spans="2:84" ht="26.25" customHeight="1" x14ac:dyDescent="0.2">
      <c r="B348" s="601" t="s">
        <v>1012</v>
      </c>
      <c r="C348" s="602"/>
      <c r="D348" s="602"/>
      <c r="E348" s="602"/>
      <c r="F348" s="602"/>
      <c r="G348" s="602"/>
      <c r="H348" s="602"/>
      <c r="I348" s="602"/>
      <c r="J348" s="602"/>
      <c r="K348" s="602"/>
      <c r="L348" s="602"/>
      <c r="M348" s="602"/>
      <c r="N348" s="602"/>
      <c r="O348" s="602"/>
      <c r="P348" s="602"/>
      <c r="Q348" s="602"/>
      <c r="R348" s="602"/>
      <c r="S348" s="602"/>
      <c r="T348" s="602"/>
      <c r="U348" s="602"/>
      <c r="V348" s="602"/>
      <c r="W348" s="602"/>
      <c r="X348" s="602"/>
      <c r="Y348" s="602"/>
      <c r="Z348" s="602"/>
      <c r="AA348" s="602"/>
      <c r="AB348" s="602"/>
      <c r="AC348" s="602"/>
      <c r="AD348" s="602"/>
      <c r="AE348" s="602"/>
      <c r="AF348" s="602"/>
      <c r="AG348" s="602"/>
      <c r="AH348" s="602"/>
      <c r="AI348" s="602"/>
      <c r="AJ348" s="602"/>
      <c r="AK348" s="602"/>
      <c r="AL348" s="602"/>
      <c r="AM348" s="602"/>
      <c r="AN348" s="602"/>
      <c r="AO348" s="602"/>
      <c r="AP348" s="602"/>
      <c r="AQ348" s="602"/>
      <c r="AR348" s="602"/>
      <c r="AS348" s="602"/>
      <c r="AT348" s="602"/>
      <c r="AU348" s="602"/>
      <c r="AV348" s="602"/>
      <c r="AW348" s="602"/>
      <c r="AX348" s="602"/>
      <c r="AY348" s="602"/>
      <c r="AZ348" s="602"/>
      <c r="BA348" s="602"/>
      <c r="BB348" s="602"/>
      <c r="BC348" s="602"/>
      <c r="BD348" s="602"/>
      <c r="BE348" s="602"/>
      <c r="BF348" s="602"/>
      <c r="BG348" s="602"/>
      <c r="BH348" s="602"/>
      <c r="BI348" s="602"/>
      <c r="BJ348" s="602"/>
      <c r="BK348" s="602"/>
      <c r="BL348" s="602"/>
      <c r="BM348" s="602"/>
      <c r="BN348" s="602"/>
      <c r="BO348" s="602"/>
      <c r="BP348" s="602"/>
      <c r="BQ348" s="602"/>
      <c r="BR348" s="602"/>
      <c r="BS348" s="602"/>
      <c r="BT348" s="602"/>
      <c r="BU348" s="602"/>
      <c r="BV348" s="602"/>
      <c r="BW348" s="602"/>
      <c r="BX348" s="602"/>
      <c r="BY348" s="602"/>
      <c r="BZ348" s="602"/>
      <c r="CA348" s="602"/>
      <c r="CB348" s="602"/>
      <c r="CC348" s="602"/>
      <c r="CD348" s="602"/>
      <c r="CE348" s="602"/>
      <c r="CF348" s="603"/>
    </row>
    <row r="349" spans="2:84" ht="35" customHeight="1" x14ac:dyDescent="0.2">
      <c r="B349" s="168"/>
      <c r="C349" s="169"/>
      <c r="D349" s="170" t="s">
        <v>988</v>
      </c>
      <c r="E349" s="171"/>
      <c r="F349" s="589" t="s">
        <v>1013</v>
      </c>
      <c r="G349" s="590"/>
      <c r="H349" s="590"/>
      <c r="I349" s="590"/>
      <c r="J349" s="590"/>
      <c r="K349" s="590"/>
      <c r="L349" s="590"/>
      <c r="M349" s="590"/>
      <c r="N349" s="590"/>
      <c r="O349" s="590"/>
      <c r="P349" s="590"/>
      <c r="Q349" s="590"/>
      <c r="R349" s="590"/>
      <c r="S349" s="590"/>
      <c r="T349" s="590"/>
      <c r="U349" s="590"/>
      <c r="V349" s="590"/>
      <c r="W349" s="590"/>
      <c r="X349" s="590"/>
      <c r="Y349" s="590"/>
      <c r="Z349" s="590"/>
      <c r="AA349" s="590"/>
      <c r="AB349" s="590"/>
      <c r="AC349" s="590"/>
      <c r="AD349" s="590"/>
      <c r="AE349" s="590"/>
      <c r="AF349" s="590"/>
      <c r="AG349" s="590"/>
      <c r="AH349" s="590"/>
      <c r="AI349" s="590"/>
      <c r="AJ349" s="590"/>
      <c r="AK349" s="590"/>
      <c r="AL349" s="590"/>
      <c r="AM349" s="590"/>
      <c r="AN349" s="590"/>
      <c r="AO349" s="590"/>
      <c r="AP349" s="590"/>
      <c r="AQ349" s="590"/>
      <c r="AR349" s="590"/>
      <c r="AS349" s="590"/>
      <c r="AT349" s="590"/>
      <c r="AU349" s="590"/>
      <c r="AV349" s="590"/>
      <c r="AW349" s="590"/>
      <c r="AX349" s="590"/>
      <c r="AY349" s="590"/>
      <c r="AZ349" s="590"/>
      <c r="BA349" s="590"/>
      <c r="BB349" s="590"/>
      <c r="BC349" s="590"/>
      <c r="BD349" s="590"/>
      <c r="BE349" s="590"/>
      <c r="BF349" s="590"/>
      <c r="BG349" s="590"/>
      <c r="BH349" s="590"/>
      <c r="BI349" s="590"/>
      <c r="BJ349" s="590"/>
      <c r="BK349" s="590"/>
      <c r="BL349" s="590"/>
      <c r="BM349" s="590"/>
      <c r="BN349" s="590"/>
      <c r="BO349" s="590"/>
      <c r="BP349" s="590"/>
      <c r="BQ349" s="590"/>
      <c r="BR349" s="590"/>
      <c r="BS349" s="590"/>
      <c r="BT349" s="590"/>
      <c r="BU349" s="590"/>
      <c r="BV349" s="590"/>
      <c r="BW349" s="590"/>
      <c r="BX349" s="590"/>
      <c r="BY349" s="590"/>
      <c r="BZ349" s="590"/>
      <c r="CA349" s="590"/>
      <c r="CB349" s="590"/>
      <c r="CC349" s="590"/>
      <c r="CD349" s="590"/>
      <c r="CE349" s="590"/>
      <c r="CF349" s="172"/>
    </row>
    <row r="350" spans="2:84" ht="8" customHeight="1" x14ac:dyDescent="0.2">
      <c r="B350" s="168"/>
      <c r="C350" s="169"/>
      <c r="D350" s="171"/>
      <c r="E350" s="171"/>
      <c r="F350" s="171"/>
      <c r="G350" s="171"/>
      <c r="H350" s="171"/>
      <c r="I350" s="171"/>
      <c r="J350" s="171"/>
      <c r="K350" s="171"/>
      <c r="L350" s="171"/>
      <c r="M350" s="171"/>
      <c r="N350" s="171"/>
      <c r="O350" s="171"/>
      <c r="P350" s="171"/>
      <c r="Q350" s="171"/>
      <c r="R350" s="171"/>
      <c r="S350" s="171"/>
      <c r="T350" s="171"/>
      <c r="U350" s="171"/>
      <c r="V350" s="171"/>
      <c r="W350" s="171"/>
      <c r="X350" s="171"/>
      <c r="Y350" s="171"/>
      <c r="Z350" s="171"/>
      <c r="AA350" s="171"/>
      <c r="AB350" s="171"/>
      <c r="AC350" s="171"/>
      <c r="AD350" s="171"/>
      <c r="AE350" s="171"/>
      <c r="AF350" s="171"/>
      <c r="AG350" s="171"/>
      <c r="AH350" s="171"/>
      <c r="AI350" s="171"/>
      <c r="AJ350" s="171"/>
      <c r="AK350" s="171"/>
      <c r="AL350" s="171"/>
      <c r="AM350" s="171"/>
      <c r="AN350" s="171"/>
      <c r="AO350" s="171"/>
      <c r="AP350" s="171"/>
      <c r="AQ350" s="171"/>
      <c r="AR350" s="171"/>
      <c r="AS350" s="171"/>
      <c r="AT350" s="171"/>
      <c r="AU350" s="171"/>
      <c r="AV350" s="169"/>
      <c r="AW350" s="171"/>
      <c r="AX350" s="171"/>
      <c r="AY350" s="171"/>
      <c r="AZ350" s="171"/>
      <c r="BA350" s="171"/>
      <c r="BB350" s="171"/>
      <c r="BC350" s="171"/>
      <c r="BD350" s="171"/>
      <c r="BE350" s="171"/>
      <c r="BF350" s="171"/>
      <c r="BG350" s="171"/>
      <c r="BH350" s="171"/>
      <c r="BI350" s="171"/>
      <c r="BJ350" s="171"/>
      <c r="BK350" s="171"/>
      <c r="BL350" s="171"/>
      <c r="BM350" s="171"/>
      <c r="BN350" s="171"/>
      <c r="BO350" s="171"/>
      <c r="BP350" s="171"/>
      <c r="BQ350" s="171"/>
      <c r="BR350" s="171"/>
      <c r="BS350" s="171"/>
      <c r="BT350" s="171"/>
      <c r="BU350" s="171"/>
      <c r="BV350" s="171"/>
      <c r="BW350" s="171"/>
      <c r="BX350" s="171"/>
      <c r="BY350" s="171"/>
      <c r="BZ350" s="171"/>
      <c r="CA350" s="171"/>
      <c r="CB350" s="171"/>
      <c r="CC350" s="171"/>
      <c r="CD350" s="171"/>
      <c r="CE350" s="171"/>
      <c r="CF350" s="172"/>
    </row>
    <row r="351" spans="2:84" ht="17.149999999999999" customHeight="1" x14ac:dyDescent="0.2">
      <c r="B351" s="168"/>
      <c r="C351" s="169"/>
      <c r="D351" s="171"/>
      <c r="E351" s="171"/>
      <c r="F351" s="171"/>
      <c r="G351" s="171"/>
      <c r="H351" s="171"/>
      <c r="I351" s="171"/>
      <c r="J351" s="171"/>
      <c r="K351" s="171"/>
      <c r="L351" s="171"/>
      <c r="M351" s="171"/>
      <c r="N351" s="171"/>
      <c r="O351" s="171"/>
      <c r="P351" s="171"/>
      <c r="Q351" s="171"/>
      <c r="R351" s="169"/>
      <c r="S351" s="171"/>
      <c r="T351" s="171"/>
      <c r="U351" s="171"/>
      <c r="V351" s="173" t="s">
        <v>219</v>
      </c>
      <c r="W351" s="171"/>
      <c r="X351" s="171"/>
      <c r="Y351" s="171"/>
      <c r="Z351" s="171"/>
      <c r="AA351" s="174" t="s">
        <v>1505</v>
      </c>
      <c r="AB351" s="171"/>
      <c r="AC351" s="171"/>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1"/>
      <c r="BH351" s="171"/>
      <c r="BI351" s="171"/>
      <c r="BJ351" s="171"/>
      <c r="BK351" s="171"/>
      <c r="BL351" s="171"/>
      <c r="BM351" s="171"/>
      <c r="BN351" s="171"/>
      <c r="BO351" s="171"/>
      <c r="BP351" s="171"/>
      <c r="BQ351" s="171"/>
      <c r="BR351" s="171"/>
      <c r="BS351" s="171"/>
      <c r="BT351" s="171"/>
      <c r="BU351" s="171"/>
      <c r="BV351" s="171"/>
      <c r="BW351" s="171"/>
      <c r="BX351" s="171"/>
      <c r="BY351" s="171"/>
      <c r="BZ351" s="171"/>
      <c r="CA351" s="171"/>
      <c r="CB351" s="171"/>
      <c r="CC351" s="171"/>
      <c r="CD351" s="171"/>
      <c r="CE351" s="171"/>
      <c r="CF351" s="172"/>
    </row>
    <row r="352" spans="2:84" ht="17.149999999999999" customHeight="1" x14ac:dyDescent="0.2">
      <c r="B352" s="168"/>
      <c r="C352" s="171"/>
      <c r="D352" s="171"/>
      <c r="E352" s="171"/>
      <c r="F352" s="171"/>
      <c r="G352" s="171"/>
      <c r="H352" s="171"/>
      <c r="I352" s="171"/>
      <c r="J352" s="171"/>
      <c r="K352" s="171"/>
      <c r="L352" s="171"/>
      <c r="M352" s="171"/>
      <c r="N352" s="171"/>
      <c r="O352" s="171"/>
      <c r="P352" s="171"/>
      <c r="Q352" s="171"/>
      <c r="R352" s="171"/>
      <c r="S352" s="171"/>
      <c r="T352" s="171"/>
      <c r="U352" s="171"/>
      <c r="V352" s="171"/>
      <c r="W352" s="171"/>
      <c r="X352" s="171"/>
      <c r="Y352" s="171"/>
      <c r="Z352" s="171"/>
      <c r="AA352" s="171"/>
      <c r="AB352" s="171"/>
      <c r="AC352" s="171"/>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171"/>
      <c r="BM352" s="171"/>
      <c r="BN352" s="171"/>
      <c r="BO352" s="171"/>
      <c r="BP352" s="171"/>
      <c r="BQ352" s="171"/>
      <c r="BR352" s="171"/>
      <c r="BS352" s="171"/>
      <c r="BT352" s="171"/>
      <c r="BU352" s="171"/>
      <c r="BV352" s="171"/>
      <c r="BW352" s="171"/>
      <c r="BX352" s="171"/>
      <c r="BY352" s="171"/>
      <c r="BZ352" s="171"/>
      <c r="CA352" s="171"/>
      <c r="CB352" s="171"/>
      <c r="CC352" s="171"/>
      <c r="CD352" s="171"/>
      <c r="CE352" s="171"/>
      <c r="CF352" s="172"/>
    </row>
    <row r="353" spans="2:84" ht="13.25" customHeight="1" x14ac:dyDescent="0.2">
      <c r="B353" s="175"/>
      <c r="C353" s="176"/>
      <c r="D353" s="176"/>
      <c r="E353" s="176"/>
      <c r="F353" s="176"/>
      <c r="G353" s="176"/>
      <c r="H353" s="176"/>
      <c r="I353" s="176"/>
      <c r="J353" s="176"/>
      <c r="K353" s="176"/>
      <c r="L353" s="176"/>
      <c r="M353" s="176"/>
      <c r="N353" s="176"/>
      <c r="O353" s="176"/>
      <c r="P353" s="176"/>
      <c r="Q353" s="176"/>
      <c r="R353" s="176"/>
      <c r="S353" s="176"/>
      <c r="T353" s="176"/>
      <c r="U353" s="176"/>
      <c r="V353" s="176"/>
      <c r="W353" s="176"/>
      <c r="X353" s="176"/>
      <c r="Y353" s="176"/>
      <c r="Z353" s="176"/>
      <c r="AA353" s="176"/>
      <c r="AB353" s="176"/>
      <c r="AC353" s="176"/>
      <c r="AD353" s="176"/>
      <c r="AE353" s="176"/>
      <c r="AF353" s="176"/>
      <c r="AG353" s="176"/>
      <c r="AH353" s="176"/>
      <c r="AI353" s="176"/>
      <c r="AJ353" s="176"/>
      <c r="AK353" s="176"/>
      <c r="AL353" s="176"/>
      <c r="AM353" s="176"/>
      <c r="AN353" s="176"/>
      <c r="AO353" s="176"/>
      <c r="AP353" s="176"/>
      <c r="AQ353" s="176"/>
      <c r="AR353" s="176"/>
      <c r="AS353" s="176"/>
      <c r="AT353" s="176"/>
      <c r="AU353" s="176"/>
      <c r="AV353" s="176"/>
      <c r="AW353" s="176"/>
      <c r="AX353" s="176"/>
      <c r="AY353" s="176"/>
      <c r="AZ353" s="176"/>
      <c r="BA353" s="176"/>
      <c r="BB353" s="176"/>
      <c r="BC353" s="176"/>
      <c r="BD353" s="176"/>
      <c r="BE353" s="176"/>
      <c r="BF353" s="176"/>
      <c r="BG353" s="176"/>
      <c r="BH353" s="176"/>
      <c r="BI353" s="176"/>
      <c r="BJ353" s="176"/>
      <c r="BK353" s="176"/>
      <c r="BL353" s="176"/>
      <c r="BM353" s="176"/>
      <c r="BN353" s="176"/>
      <c r="BO353" s="176"/>
      <c r="BP353" s="176"/>
      <c r="BQ353" s="176"/>
      <c r="BR353" s="176"/>
      <c r="BS353" s="176"/>
      <c r="BT353" s="176"/>
      <c r="BU353" s="176"/>
      <c r="BV353" s="176"/>
      <c r="BW353" s="176"/>
      <c r="BX353" s="176"/>
      <c r="BY353" s="176"/>
      <c r="BZ353" s="176"/>
      <c r="CA353" s="176"/>
      <c r="CB353" s="176"/>
      <c r="CC353" s="176"/>
      <c r="CD353" s="176"/>
      <c r="CE353" s="176"/>
      <c r="CF353" s="177"/>
    </row>
    <row r="354" spans="2:84" ht="13.25" customHeight="1" thickBot="1" x14ac:dyDescent="0.25">
      <c r="B354" s="178"/>
      <c r="C354" s="179"/>
      <c r="D354" s="179"/>
      <c r="E354" s="179"/>
      <c r="F354" s="179"/>
      <c r="G354" s="179"/>
      <c r="H354" s="179"/>
      <c r="I354" s="179"/>
      <c r="J354" s="179"/>
      <c r="K354" s="179"/>
      <c r="L354" s="179"/>
      <c r="M354" s="179"/>
      <c r="N354" s="179"/>
      <c r="O354" s="179"/>
      <c r="P354" s="179"/>
      <c r="Q354" s="179"/>
      <c r="R354" s="179"/>
      <c r="S354" s="179"/>
      <c r="T354" s="179"/>
      <c r="U354" s="179"/>
      <c r="V354" s="179"/>
      <c r="W354" s="179"/>
      <c r="X354" s="179"/>
      <c r="Y354" s="179"/>
      <c r="Z354" s="179"/>
      <c r="AA354" s="179"/>
      <c r="AB354" s="179"/>
      <c r="AC354" s="179"/>
      <c r="AD354" s="179"/>
      <c r="AE354" s="179"/>
      <c r="AF354" s="179"/>
      <c r="AG354" s="179"/>
      <c r="AH354" s="179"/>
      <c r="AI354" s="179"/>
      <c r="AJ354" s="179"/>
      <c r="AK354" s="179"/>
      <c r="AL354" s="179"/>
      <c r="AM354" s="179"/>
      <c r="AN354" s="179"/>
      <c r="AO354" s="179"/>
      <c r="AP354" s="179"/>
      <c r="AQ354" s="179"/>
      <c r="AR354" s="179"/>
      <c r="AS354" s="179"/>
      <c r="AT354" s="179"/>
      <c r="AU354" s="179"/>
      <c r="AV354" s="179"/>
      <c r="AW354" s="179"/>
      <c r="AX354" s="179"/>
      <c r="AY354" s="179"/>
      <c r="AZ354" s="179"/>
      <c r="BA354" s="179"/>
      <c r="BB354" s="179"/>
      <c r="BC354" s="179"/>
      <c r="BD354" s="179"/>
      <c r="BE354" s="179"/>
      <c r="BF354" s="179"/>
      <c r="BG354" s="179"/>
      <c r="BH354" s="179"/>
      <c r="BI354" s="179"/>
      <c r="BJ354" s="179"/>
      <c r="BK354" s="179"/>
      <c r="BL354" s="179"/>
      <c r="BM354" s="179"/>
      <c r="BN354" s="179"/>
      <c r="BO354" s="179"/>
      <c r="BP354" s="179"/>
      <c r="BQ354" s="179"/>
      <c r="BR354" s="179"/>
      <c r="BS354" s="179"/>
      <c r="BT354" s="179"/>
      <c r="BU354" s="179"/>
      <c r="BV354" s="179"/>
      <c r="BW354" s="179"/>
      <c r="BX354" s="179"/>
      <c r="BY354" s="179"/>
      <c r="BZ354" s="179"/>
      <c r="CA354" s="179"/>
      <c r="CB354" s="179"/>
      <c r="CC354" s="179"/>
      <c r="CD354" s="179"/>
      <c r="CE354" s="179"/>
      <c r="CF354" s="180"/>
    </row>
  </sheetData>
  <sheetProtection sheet="1" objects="1" scenarios="1" selectLockedCells="1"/>
  <mergeCells count="241">
    <mergeCell ref="BR40:BU40"/>
    <mergeCell ref="I42:CD49"/>
    <mergeCell ref="BW278:BZ278"/>
    <mergeCell ref="BW297:BZ297"/>
    <mergeCell ref="BW317:BZ317"/>
    <mergeCell ref="BW326:BZ326"/>
    <mergeCell ref="BW335:BZ335"/>
    <mergeCell ref="U145:AD145"/>
    <mergeCell ref="U147:AD147"/>
    <mergeCell ref="U149:AD149"/>
    <mergeCell ref="M109:Q109"/>
    <mergeCell ref="S109:T109"/>
    <mergeCell ref="D110:K110"/>
    <mergeCell ref="M110:Q110"/>
    <mergeCell ref="S110:T110"/>
    <mergeCell ref="V110:CD110"/>
    <mergeCell ref="C99:H99"/>
    <mergeCell ref="I99:AM99"/>
    <mergeCell ref="AQ99:AV99"/>
    <mergeCell ref="AW99:CD99"/>
    <mergeCell ref="D104:N104"/>
    <mergeCell ref="O104:W104"/>
    <mergeCell ref="I87:AM88"/>
    <mergeCell ref="AW87:CD88"/>
    <mergeCell ref="I19:J19"/>
    <mergeCell ref="I21:J21"/>
    <mergeCell ref="I23:J23"/>
    <mergeCell ref="I25:J25"/>
    <mergeCell ref="W292:AV293"/>
    <mergeCell ref="AX292:BG293"/>
    <mergeCell ref="BI292:CD293"/>
    <mergeCell ref="W295:AV296"/>
    <mergeCell ref="AX295:BG296"/>
    <mergeCell ref="BI295:CD296"/>
    <mergeCell ref="C145:S145"/>
    <mergeCell ref="C147:S147"/>
    <mergeCell ref="C149:S149"/>
    <mergeCell ref="W273:AV274"/>
    <mergeCell ref="AX273:BG274"/>
    <mergeCell ref="BI273:CD274"/>
    <mergeCell ref="W276:AV277"/>
    <mergeCell ref="AX276:BG277"/>
    <mergeCell ref="BI276:CD277"/>
    <mergeCell ref="W289:AV290"/>
    <mergeCell ref="AX289:BG290"/>
    <mergeCell ref="BI289:CD290"/>
    <mergeCell ref="AW90:CD91"/>
    <mergeCell ref="AQ95:AV95"/>
    <mergeCell ref="B3:CF3"/>
    <mergeCell ref="AB158:CD158"/>
    <mergeCell ref="AB160:CD160"/>
    <mergeCell ref="AB162:CD162"/>
    <mergeCell ref="C56:H56"/>
    <mergeCell ref="I56:U56"/>
    <mergeCell ref="W56:AK56"/>
    <mergeCell ref="BB56:BH56"/>
    <mergeCell ref="C58:H58"/>
    <mergeCell ref="I58:U58"/>
    <mergeCell ref="W58:AK58"/>
    <mergeCell ref="BB58:BJ58"/>
    <mergeCell ref="I15:P15"/>
    <mergeCell ref="I30:CD37"/>
    <mergeCell ref="I55:U55"/>
    <mergeCell ref="W55:AK55"/>
    <mergeCell ref="I77:T77"/>
    <mergeCell ref="AY80:CE80"/>
    <mergeCell ref="C82:H82"/>
    <mergeCell ref="C84:H84"/>
    <mergeCell ref="I84:Q84"/>
    <mergeCell ref="AQ84:AV84"/>
    <mergeCell ref="I90:AM91"/>
    <mergeCell ref="AW84:BE84"/>
    <mergeCell ref="AW82:BE82"/>
    <mergeCell ref="BS58:BU58"/>
    <mergeCell ref="C61:H61"/>
    <mergeCell ref="I61:U61"/>
    <mergeCell ref="W61:AK61"/>
    <mergeCell ref="C63:H63"/>
    <mergeCell ref="I63:U63"/>
    <mergeCell ref="W63:AK63"/>
    <mergeCell ref="I82:Q82"/>
    <mergeCell ref="AQ82:AV82"/>
    <mergeCell ref="C97:H97"/>
    <mergeCell ref="I97:Z97"/>
    <mergeCell ref="AQ97:AV97"/>
    <mergeCell ref="AW97:BQ97"/>
    <mergeCell ref="C93:H93"/>
    <mergeCell ref="I93:Z93"/>
    <mergeCell ref="AQ93:AV93"/>
    <mergeCell ref="AW93:BQ93"/>
    <mergeCell ref="AW95:BQ95"/>
    <mergeCell ref="D122:K122"/>
    <mergeCell ref="M122:Q122"/>
    <mergeCell ref="S122:T122"/>
    <mergeCell ref="V122:CD122"/>
    <mergeCell ref="D112:K112"/>
    <mergeCell ref="M112:Q112"/>
    <mergeCell ref="S112:T112"/>
    <mergeCell ref="V112:CD112"/>
    <mergeCell ref="D114:K114"/>
    <mergeCell ref="M114:Q114"/>
    <mergeCell ref="S114:T114"/>
    <mergeCell ref="V114:CD114"/>
    <mergeCell ref="M121:Q121"/>
    <mergeCell ref="S121:T121"/>
    <mergeCell ref="D128:K128"/>
    <mergeCell ref="M128:Q128"/>
    <mergeCell ref="S128:T128"/>
    <mergeCell ref="V128:CD128"/>
    <mergeCell ref="D130:K130"/>
    <mergeCell ref="M130:Q130"/>
    <mergeCell ref="S130:T130"/>
    <mergeCell ref="V130:CD130"/>
    <mergeCell ref="D124:K124"/>
    <mergeCell ref="M124:Q124"/>
    <mergeCell ref="S124:T124"/>
    <mergeCell ref="V124:CD124"/>
    <mergeCell ref="D126:K126"/>
    <mergeCell ref="M126:Q126"/>
    <mergeCell ref="S126:T126"/>
    <mergeCell ref="V126:CD126"/>
    <mergeCell ref="C179:N179"/>
    <mergeCell ref="O179:CD179"/>
    <mergeCell ref="C181:N181"/>
    <mergeCell ref="O181:CD181"/>
    <mergeCell ref="C158:S158"/>
    <mergeCell ref="U158:Z158"/>
    <mergeCell ref="C177:N177"/>
    <mergeCell ref="O177:CD177"/>
    <mergeCell ref="D132:K132"/>
    <mergeCell ref="M132:Q132"/>
    <mergeCell ref="S132:T132"/>
    <mergeCell ref="C136:P136"/>
    <mergeCell ref="Q136:CD136"/>
    <mergeCell ref="V132:CD132"/>
    <mergeCell ref="C168:J168"/>
    <mergeCell ref="K168:CD168"/>
    <mergeCell ref="C170:J170"/>
    <mergeCell ref="K170:CD170"/>
    <mergeCell ref="C172:J172"/>
    <mergeCell ref="K172:CD172"/>
    <mergeCell ref="C160:S160"/>
    <mergeCell ref="U160:Z160"/>
    <mergeCell ref="C162:S162"/>
    <mergeCell ref="U162:Z162"/>
    <mergeCell ref="C195:H195"/>
    <mergeCell ref="I195:Q195"/>
    <mergeCell ref="C199:Q201"/>
    <mergeCell ref="S199:CD201"/>
    <mergeCell ref="C203:Q205"/>
    <mergeCell ref="S203:CD205"/>
    <mergeCell ref="C186:N186"/>
    <mergeCell ref="O186:CD186"/>
    <mergeCell ref="C188:N188"/>
    <mergeCell ref="O188:CD188"/>
    <mergeCell ref="C190:N190"/>
    <mergeCell ref="O190:CD190"/>
    <mergeCell ref="C218:Q220"/>
    <mergeCell ref="S218:CD220"/>
    <mergeCell ref="C222:Q224"/>
    <mergeCell ref="S222:CD224"/>
    <mergeCell ref="C226:Q228"/>
    <mergeCell ref="S226:CD228"/>
    <mergeCell ref="C207:Q209"/>
    <mergeCell ref="S207:CD209"/>
    <mergeCell ref="C211:Q211"/>
    <mergeCell ref="S211:W211"/>
    <mergeCell ref="C214:H214"/>
    <mergeCell ref="I214:Q214"/>
    <mergeCell ref="F349:CE349"/>
    <mergeCell ref="BR28:BU28"/>
    <mergeCell ref="AU56:AZ56"/>
    <mergeCell ref="AU58:AZ58"/>
    <mergeCell ref="BE70:BI70"/>
    <mergeCell ref="C334:H334"/>
    <mergeCell ref="I334:AE334"/>
    <mergeCell ref="B347:CF347"/>
    <mergeCell ref="B348:CF348"/>
    <mergeCell ref="J343:CD343"/>
    <mergeCell ref="M336:CD340"/>
    <mergeCell ref="C316:H316"/>
    <mergeCell ref="I316:AE316"/>
    <mergeCell ref="C325:H325"/>
    <mergeCell ref="I325:AE325"/>
    <mergeCell ref="C314:CE314"/>
    <mergeCell ref="M308:CD308"/>
    <mergeCell ref="J254:O254"/>
    <mergeCell ref="C255:I255"/>
    <mergeCell ref="J255:O255"/>
    <mergeCell ref="C258:I258"/>
    <mergeCell ref="J258:O258"/>
    <mergeCell ref="Q255:BB256"/>
    <mergeCell ref="BD255:CD256"/>
    <mergeCell ref="M318:CD322"/>
    <mergeCell ref="M327:CD331"/>
    <mergeCell ref="J292:N292"/>
    <mergeCell ref="O292:P292"/>
    <mergeCell ref="J295:N295"/>
    <mergeCell ref="O295:P295"/>
    <mergeCell ref="J306:CD306"/>
    <mergeCell ref="M307:CD307"/>
    <mergeCell ref="J270:N270"/>
    <mergeCell ref="O270:P270"/>
    <mergeCell ref="Q295:U295"/>
    <mergeCell ref="Q289:U289"/>
    <mergeCell ref="J289:N289"/>
    <mergeCell ref="O289:P289"/>
    <mergeCell ref="Q270:U270"/>
    <mergeCell ref="J273:N273"/>
    <mergeCell ref="O273:P273"/>
    <mergeCell ref="Q273:U273"/>
    <mergeCell ref="J276:N276"/>
    <mergeCell ref="O276:P276"/>
    <mergeCell ref="Q276:U276"/>
    <mergeCell ref="W270:AV271"/>
    <mergeCell ref="AX270:BG271"/>
    <mergeCell ref="BI270:CD271"/>
    <mergeCell ref="I11:AJ11"/>
    <mergeCell ref="M309:CD309"/>
    <mergeCell ref="Q292:U292"/>
    <mergeCell ref="M279:CD284"/>
    <mergeCell ref="M298:CD303"/>
    <mergeCell ref="C261:I261"/>
    <mergeCell ref="J261:O261"/>
    <mergeCell ref="C266:CE266"/>
    <mergeCell ref="Q261:BB262"/>
    <mergeCell ref="BD261:CD262"/>
    <mergeCell ref="Q258:BB259"/>
    <mergeCell ref="BD258:CD259"/>
    <mergeCell ref="C241:Q243"/>
    <mergeCell ref="S241:CD243"/>
    <mergeCell ref="C245:Q247"/>
    <mergeCell ref="S245:CD247"/>
    <mergeCell ref="C249:Q249"/>
    <mergeCell ref="S249:W249"/>
    <mergeCell ref="C230:Q230"/>
    <mergeCell ref="S230:W230"/>
    <mergeCell ref="C233:H233"/>
    <mergeCell ref="I233:Q233"/>
    <mergeCell ref="C237:Q239"/>
    <mergeCell ref="S237:CD239"/>
  </mergeCells>
  <phoneticPr fontId="2"/>
  <dataValidations count="10">
    <dataValidation type="list" allowBlank="1" showInputMessage="1" showErrorMessage="1" sqref="BE70:BI70" xr:uid="{33803A05-BBD0-491C-BF31-84C7F942F944}">
      <formula1>"はい,いいえ"</formula1>
    </dataValidation>
    <dataValidation type="list" allowBlank="1" showInputMessage="1" showErrorMessage="1" sqref="I195 I214 I233" xr:uid="{BA6B9685-FFDE-482E-8C85-D61BD328CFB1}">
      <formula1>業績種別</formula1>
    </dataValidation>
    <dataValidation type="list" allowBlank="1" showInputMessage="1" showErrorMessage="1" sqref="BB56" xr:uid="{3B1C7BD8-F89B-4C80-8FFE-F376DBAF24E0}">
      <formula1>性別</formula1>
    </dataValidation>
    <dataValidation type="list" allowBlank="1" showInputMessage="1" showErrorMessage="1" sqref="I77:T77" xr:uid="{4923E8E4-AA25-439A-8633-9E748085DC1F}">
      <formula1>日学現職区分</formula1>
    </dataValidation>
    <dataValidation type="list" allowBlank="1" showInputMessage="1" showErrorMessage="1" sqref="I66:Q67 I74:Q74 I16:Q16" xr:uid="{9D85A4AC-4E12-4051-AA2A-7576B7DDD8AC}">
      <formula1>推薦区分</formula1>
    </dataValidation>
    <dataValidation type="list" allowBlank="1" showInputMessage="1" showErrorMessage="1" sqref="O104:W104" xr:uid="{57E49F30-5A99-4EE4-85A4-0C9CF6F660B3}">
      <formula1>優先する連絡先</formula1>
    </dataValidation>
    <dataValidation type="list" allowBlank="1" showInputMessage="1" showErrorMessage="1" sqref="I84:Q84 AW84:BE84" xr:uid="{DE9997C3-BEB3-4867-94B9-EF70ABAC24E2}">
      <formula1>都道府県</formula1>
    </dataValidation>
    <dataValidation type="list" allowBlank="1" showInputMessage="1" showErrorMessage="1" sqref="I316:AE316 I325:AE325 I334:AE334" xr:uid="{8640ABF3-F6AD-4B39-A03C-C9031507FDAA}">
      <formula1>実績種別</formula1>
    </dataValidation>
    <dataValidation type="list" allowBlank="1" showInputMessage="1" showErrorMessage="1" sqref="I19:J19 I21:J21 I25:J25 I23:J23" xr:uid="{C8B9D1C5-9C43-4CFF-9B05-8FA5EEB4978F}">
      <formula1>"◎,〇"</formula1>
    </dataValidation>
    <dataValidation type="list" allowBlank="1" showInputMessage="1" showErrorMessage="1" sqref="U147 U145 U149" xr:uid="{8C8BBD5D-9856-4358-AC7B-438D87A82FB5}">
      <formula1>分野別委員会</formula1>
    </dataValidation>
  </dataValidations>
  <printOptions horizontalCentered="1"/>
  <pageMargins left="0.59055118110236227" right="0.59055118110236227" top="0.78740157480314965" bottom="0.51181102362204722" header="0.39370078740157483" footer="0.31496062992125984"/>
  <pageSetup paperSize="9" scale="60" firstPageNumber="7" fitToWidth="0" fitToHeight="0" orientation="portrait" useFirstPageNumber="1" horizontalDpi="300" verticalDpi="300" r:id="rId1"/>
  <headerFooter alignWithMargins="0"/>
  <rowBreaks count="3" manualBreakCount="3">
    <brk id="78" max="83" man="1"/>
    <brk id="191" max="83" man="1"/>
    <brk id="285" max="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5731F-904D-4F76-9AD3-09F2FF60C529}">
  <sheetPr codeName="Sheet1">
    <tabColor rgb="FFFFFF00"/>
    <pageSetUpPr autoPageBreaks="0"/>
  </sheetPr>
  <dimension ref="B1:CT354"/>
  <sheetViews>
    <sheetView zoomScaleNormal="100" workbookViewId="0"/>
  </sheetViews>
  <sheetFormatPr defaultColWidth="1.81640625" defaultRowHeight="17.5" x14ac:dyDescent="0.2"/>
  <cols>
    <col min="1" max="16384" width="1.81640625" style="447"/>
  </cols>
  <sheetData>
    <row r="1" spans="2:84" ht="6.5" customHeight="1" thickBot="1" x14ac:dyDescent="0.25"/>
    <row r="2" spans="2:84" x14ac:dyDescent="0.2">
      <c r="B2" s="165"/>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7"/>
    </row>
    <row r="3" spans="2:84" ht="25.5" x14ac:dyDescent="0.2">
      <c r="B3" s="627" t="s">
        <v>1002</v>
      </c>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c r="AI3" s="628"/>
      <c r="AJ3" s="628"/>
      <c r="AK3" s="628"/>
      <c r="AL3" s="628"/>
      <c r="AM3" s="628"/>
      <c r="AN3" s="628"/>
      <c r="AO3" s="628"/>
      <c r="AP3" s="628"/>
      <c r="AQ3" s="628"/>
      <c r="AR3" s="628"/>
      <c r="AS3" s="628"/>
      <c r="AT3" s="628"/>
      <c r="AU3" s="628"/>
      <c r="AV3" s="628"/>
      <c r="AW3" s="628"/>
      <c r="AX3" s="628"/>
      <c r="AY3" s="628"/>
      <c r="AZ3" s="628"/>
      <c r="BA3" s="628"/>
      <c r="BB3" s="628"/>
      <c r="BC3" s="628"/>
      <c r="BD3" s="628"/>
      <c r="BE3" s="628"/>
      <c r="BF3" s="628"/>
      <c r="BG3" s="628"/>
      <c r="BH3" s="628"/>
      <c r="BI3" s="628"/>
      <c r="BJ3" s="628"/>
      <c r="BK3" s="628"/>
      <c r="BL3" s="628"/>
      <c r="BM3" s="628"/>
      <c r="BN3" s="628"/>
      <c r="BO3" s="628"/>
      <c r="BP3" s="628"/>
      <c r="BQ3" s="628"/>
      <c r="BR3" s="628"/>
      <c r="BS3" s="628"/>
      <c r="BT3" s="628"/>
      <c r="BU3" s="628"/>
      <c r="BV3" s="628"/>
      <c r="BW3" s="628"/>
      <c r="BX3" s="628"/>
      <c r="BY3" s="628"/>
      <c r="BZ3" s="628"/>
      <c r="CA3" s="628"/>
      <c r="CB3" s="628"/>
      <c r="CC3" s="628"/>
      <c r="CD3" s="628"/>
      <c r="CE3" s="628"/>
      <c r="CF3" s="629"/>
    </row>
    <row r="4" spans="2:84" ht="18" thickBot="1" x14ac:dyDescent="0.25">
      <c r="B4" s="178"/>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80"/>
    </row>
    <row r="5" spans="2:84" ht="8.25" customHeight="1" thickBot="1" x14ac:dyDescent="0.25"/>
    <row r="6" spans="2:84" x14ac:dyDescent="0.2">
      <c r="B6" s="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4"/>
    </row>
    <row r="7" spans="2:84" ht="19" x14ac:dyDescent="0.2">
      <c r="B7" s="5"/>
      <c r="C7" s="6" t="s">
        <v>117</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15"/>
    </row>
    <row r="8" spans="2:84" ht="8" customHeight="1" x14ac:dyDescent="0.2">
      <c r="B8" s="5"/>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15"/>
    </row>
    <row r="9" spans="2:84" x14ac:dyDescent="0.2">
      <c r="B9" s="5"/>
      <c r="C9" s="7"/>
      <c r="D9" s="7"/>
      <c r="E9" s="7"/>
      <c r="F9" s="7" t="s">
        <v>1355</v>
      </c>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15"/>
    </row>
    <row r="10" spans="2:84" ht="8.25" customHeight="1" x14ac:dyDescent="0.2">
      <c r="B10" s="5"/>
      <c r="C10" s="7"/>
      <c r="D10" s="7"/>
      <c r="E10" s="7"/>
      <c r="F10" s="7"/>
      <c r="G10" s="7"/>
      <c r="H10" s="7"/>
      <c r="I10" s="9"/>
      <c r="J10" s="9"/>
      <c r="K10" s="9"/>
      <c r="L10" s="9"/>
      <c r="M10" s="9"/>
      <c r="N10" s="9"/>
      <c r="O10" s="9"/>
      <c r="P10" s="9"/>
      <c r="Q10" s="9"/>
      <c r="R10" s="10"/>
      <c r="S10" s="10"/>
      <c r="T10" s="9"/>
      <c r="U10" s="9"/>
      <c r="V10" s="9"/>
      <c r="W10" s="9"/>
      <c r="X10" s="9"/>
      <c r="Y10" s="9"/>
      <c r="Z10" s="9"/>
      <c r="AA10" s="9"/>
      <c r="AB10" s="9"/>
      <c r="AC10" s="9"/>
      <c r="AD10" s="9"/>
      <c r="AE10" s="10"/>
      <c r="AF10" s="9"/>
      <c r="AG10" s="9"/>
      <c r="AH10" s="9"/>
      <c r="AI10" s="9"/>
      <c r="AJ10" s="9"/>
      <c r="AK10" s="9"/>
      <c r="AL10" s="9"/>
      <c r="AM10" s="9"/>
      <c r="AN10" s="9"/>
      <c r="AO10" s="9"/>
      <c r="AP10" s="9"/>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15"/>
    </row>
    <row r="11" spans="2:84" x14ac:dyDescent="0.2">
      <c r="B11" s="5"/>
      <c r="C11" s="7"/>
      <c r="D11" s="7"/>
      <c r="E11" s="7"/>
      <c r="F11" s="7"/>
      <c r="G11" s="7"/>
      <c r="H11" s="7"/>
      <c r="I11" s="551" t="s">
        <v>1404</v>
      </c>
      <c r="J11" s="552"/>
      <c r="K11" s="552"/>
      <c r="L11" s="552"/>
      <c r="M11" s="552"/>
      <c r="N11" s="552"/>
      <c r="O11" s="552"/>
      <c r="P11" s="552"/>
      <c r="Q11" s="552"/>
      <c r="R11" s="552"/>
      <c r="S11" s="552"/>
      <c r="T11" s="552"/>
      <c r="U11" s="552"/>
      <c r="V11" s="552"/>
      <c r="W11" s="552"/>
      <c r="X11" s="552"/>
      <c r="Y11" s="552"/>
      <c r="Z11" s="552"/>
      <c r="AA11" s="552"/>
      <c r="AB11" s="552"/>
      <c r="AC11" s="552"/>
      <c r="AD11" s="552"/>
      <c r="AE11" s="552"/>
      <c r="AF11" s="552"/>
      <c r="AG11" s="552"/>
      <c r="AH11" s="552"/>
      <c r="AI11" s="552"/>
      <c r="AJ11" s="553"/>
      <c r="AK11" s="16"/>
      <c r="AL11" s="16"/>
      <c r="AM11" s="16"/>
      <c r="AN11" s="16"/>
      <c r="AO11" s="16"/>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15"/>
    </row>
    <row r="12" spans="2:84" ht="8.25" customHeight="1" x14ac:dyDescent="0.2">
      <c r="B12" s="5"/>
      <c r="C12" s="7"/>
      <c r="D12" s="7"/>
      <c r="E12" s="7"/>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15"/>
    </row>
    <row r="13" spans="2:84" ht="8.25" hidden="1" customHeight="1" x14ac:dyDescent="0.2">
      <c r="B13" s="5"/>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15"/>
    </row>
    <row r="14" spans="2:84" hidden="1" x14ac:dyDescent="0.2">
      <c r="B14" s="5"/>
      <c r="C14" s="7"/>
      <c r="D14" s="7"/>
      <c r="E14" s="7"/>
      <c r="F14" s="7" t="s">
        <v>1001</v>
      </c>
      <c r="G14" s="7"/>
      <c r="H14" s="7"/>
      <c r="I14" s="7"/>
      <c r="J14" s="7"/>
      <c r="K14" s="7"/>
      <c r="L14" s="7"/>
      <c r="M14" s="7"/>
      <c r="N14" s="7"/>
      <c r="O14" s="7"/>
      <c r="P14" s="7"/>
      <c r="Q14" s="7"/>
      <c r="R14" s="1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5"/>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15"/>
    </row>
    <row r="15" spans="2:84" hidden="1" x14ac:dyDescent="0.6">
      <c r="B15" s="5"/>
      <c r="C15" s="7"/>
      <c r="D15" s="7"/>
      <c r="E15" s="7"/>
      <c r="F15" s="7"/>
      <c r="G15" s="7"/>
      <c r="H15" s="7"/>
      <c r="I15" s="634" t="s">
        <v>182</v>
      </c>
      <c r="J15" s="635"/>
      <c r="K15" s="635"/>
      <c r="L15" s="635"/>
      <c r="M15" s="635"/>
      <c r="N15" s="635"/>
      <c r="O15" s="635"/>
      <c r="P15" s="636"/>
      <c r="Q15" s="18"/>
      <c r="R15" s="7" t="s">
        <v>118</v>
      </c>
      <c r="S15" s="18"/>
      <c r="T15" s="18"/>
      <c r="U15" s="18"/>
      <c r="V15" s="18"/>
      <c r="W15" s="7"/>
      <c r="X15" s="7"/>
      <c r="Y15" s="7"/>
      <c r="Z15" s="7"/>
      <c r="AA15" s="7"/>
      <c r="AB15" s="7"/>
      <c r="AC15" s="7"/>
      <c r="AD15" s="7"/>
      <c r="AE15" s="7"/>
      <c r="AF15" s="7"/>
      <c r="AG15" s="7"/>
      <c r="AH15" s="7"/>
      <c r="AI15" s="7"/>
      <c r="AJ15" s="7"/>
      <c r="AK15" s="7"/>
      <c r="AL15" s="7"/>
      <c r="AM15" s="7"/>
      <c r="AN15" s="7"/>
      <c r="AO15" s="7"/>
      <c r="AP15" s="7"/>
      <c r="AQ15" s="7"/>
      <c r="AR15" s="7"/>
      <c r="AS15" s="7"/>
      <c r="AT15" s="7"/>
      <c r="AU15" s="75"/>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15"/>
    </row>
    <row r="16" spans="2:84" ht="8.25" customHeight="1" x14ac:dyDescent="0.2">
      <c r="B16" s="5"/>
      <c r="C16" s="7"/>
      <c r="D16" s="7"/>
      <c r="E16" s="7"/>
      <c r="F16" s="7"/>
      <c r="G16" s="7"/>
      <c r="H16" s="7"/>
      <c r="I16" s="16"/>
      <c r="J16" s="16"/>
      <c r="K16" s="16"/>
      <c r="L16" s="16"/>
      <c r="M16" s="16"/>
      <c r="N16" s="16"/>
      <c r="O16" s="16"/>
      <c r="P16" s="16"/>
      <c r="Q16" s="16"/>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15"/>
    </row>
    <row r="17" spans="2:84" ht="17.5" customHeight="1" x14ac:dyDescent="0.2">
      <c r="B17" s="5"/>
      <c r="C17" s="7"/>
      <c r="D17" s="7"/>
      <c r="E17" s="7"/>
      <c r="F17" s="7" t="s">
        <v>1363</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15"/>
    </row>
    <row r="18" spans="2:84" ht="13.5" customHeight="1" x14ac:dyDescent="0.2">
      <c r="B18" s="5"/>
      <c r="C18" s="7"/>
      <c r="D18" s="7"/>
      <c r="E18" s="7"/>
      <c r="F18" s="7"/>
      <c r="G18" s="7"/>
      <c r="H18" s="12" t="s">
        <v>1375</v>
      </c>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12"/>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15"/>
    </row>
    <row r="19" spans="2:84" x14ac:dyDescent="0.2">
      <c r="B19" s="5"/>
      <c r="C19" s="7"/>
      <c r="D19" s="7"/>
      <c r="E19" s="7"/>
      <c r="F19" s="7"/>
      <c r="G19" s="7"/>
      <c r="H19" s="7"/>
      <c r="I19" s="648" t="s">
        <v>1359</v>
      </c>
      <c r="J19" s="649"/>
      <c r="K19" s="7"/>
      <c r="L19" s="501" t="s">
        <v>1364</v>
      </c>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c r="AP19" s="501"/>
      <c r="AQ19" s="501"/>
      <c r="AR19" s="501"/>
      <c r="AS19" s="501"/>
      <c r="AT19" s="501"/>
      <c r="AU19" s="501"/>
      <c r="AV19" s="501"/>
      <c r="AW19" s="501"/>
      <c r="AX19" s="501"/>
      <c r="AY19" s="501"/>
      <c r="AZ19" s="501"/>
      <c r="BA19" s="501"/>
      <c r="BB19" s="501"/>
      <c r="BC19" s="501"/>
      <c r="BD19" s="501"/>
      <c r="BE19" s="501"/>
      <c r="BF19" s="501"/>
      <c r="BG19" s="501"/>
      <c r="BH19" s="501"/>
      <c r="BI19" s="501"/>
      <c r="BJ19" s="501"/>
      <c r="BK19" s="7"/>
      <c r="BL19" s="7"/>
      <c r="BM19" s="7"/>
      <c r="BN19" s="7"/>
      <c r="BO19" s="7"/>
      <c r="BP19" s="7"/>
      <c r="BQ19" s="7"/>
      <c r="BR19" s="7"/>
      <c r="BS19" s="7"/>
      <c r="BT19" s="7"/>
      <c r="BU19" s="7"/>
      <c r="BV19" s="7"/>
      <c r="BW19" s="7"/>
      <c r="BX19" s="7"/>
      <c r="BY19" s="7"/>
      <c r="BZ19" s="7"/>
      <c r="CA19" s="7"/>
      <c r="CB19" s="7"/>
      <c r="CC19" s="7"/>
      <c r="CD19" s="7"/>
      <c r="CE19" s="7"/>
      <c r="CF19" s="15"/>
    </row>
    <row r="20" spans="2:84" ht="8" customHeight="1" x14ac:dyDescent="0.2">
      <c r="B20" s="5"/>
      <c r="C20" s="7"/>
      <c r="D20" s="7"/>
      <c r="E20" s="7"/>
      <c r="F20" s="7"/>
      <c r="G20" s="7"/>
      <c r="H20" s="7"/>
      <c r="I20" s="7"/>
      <c r="J20" s="7"/>
      <c r="K20" s="7"/>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1"/>
      <c r="BD20" s="501"/>
      <c r="BE20" s="501"/>
      <c r="BF20" s="501"/>
      <c r="BG20" s="501"/>
      <c r="BH20" s="501"/>
      <c r="BI20" s="501"/>
      <c r="BJ20" s="501"/>
      <c r="BK20" s="7"/>
      <c r="BL20" s="7"/>
      <c r="BM20" s="7"/>
      <c r="BN20" s="7"/>
      <c r="BO20" s="7"/>
      <c r="BP20" s="7"/>
      <c r="BQ20" s="7"/>
      <c r="BR20" s="7"/>
      <c r="BS20" s="7"/>
      <c r="BT20" s="7"/>
      <c r="BU20" s="7"/>
      <c r="BV20" s="7"/>
      <c r="BW20" s="7"/>
      <c r="BX20" s="7"/>
      <c r="BY20" s="7"/>
      <c r="BZ20" s="7"/>
      <c r="CA20" s="7"/>
      <c r="CB20" s="7"/>
      <c r="CC20" s="7"/>
      <c r="CD20" s="7"/>
      <c r="CE20" s="7"/>
      <c r="CF20" s="15"/>
    </row>
    <row r="21" spans="2:84" x14ac:dyDescent="0.2">
      <c r="B21" s="5"/>
      <c r="C21" s="7"/>
      <c r="D21" s="7"/>
      <c r="E21" s="7"/>
      <c r="F21" s="7"/>
      <c r="G21" s="7"/>
      <c r="H21" s="7"/>
      <c r="I21" s="648" t="s">
        <v>1358</v>
      </c>
      <c r="J21" s="649"/>
      <c r="K21" s="7"/>
      <c r="L21" s="501" t="s">
        <v>1365</v>
      </c>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501"/>
      <c r="AN21" s="501"/>
      <c r="AO21" s="501"/>
      <c r="AP21" s="501"/>
      <c r="AQ21" s="501"/>
      <c r="AR21" s="501"/>
      <c r="AS21" s="501"/>
      <c r="AT21" s="501"/>
      <c r="AU21" s="501"/>
      <c r="AV21" s="501"/>
      <c r="AW21" s="501"/>
      <c r="AX21" s="501"/>
      <c r="AY21" s="501"/>
      <c r="AZ21" s="501"/>
      <c r="BA21" s="501"/>
      <c r="BB21" s="501"/>
      <c r="BC21" s="501"/>
      <c r="BD21" s="501"/>
      <c r="BE21" s="501"/>
      <c r="BF21" s="501"/>
      <c r="BG21" s="501"/>
      <c r="BH21" s="501"/>
      <c r="BI21" s="501"/>
      <c r="BJ21" s="501"/>
      <c r="BK21" s="7"/>
      <c r="BL21" s="7"/>
      <c r="BM21" s="7"/>
      <c r="BN21" s="7"/>
      <c r="BO21" s="7"/>
      <c r="BP21" s="7"/>
      <c r="BQ21" s="7"/>
      <c r="BR21" s="7"/>
      <c r="BS21" s="7"/>
      <c r="BT21" s="7"/>
      <c r="BU21" s="7"/>
      <c r="BV21" s="7"/>
      <c r="BW21" s="7"/>
      <c r="BX21" s="7"/>
      <c r="BY21" s="7"/>
      <c r="BZ21" s="7"/>
      <c r="CA21" s="7"/>
      <c r="CB21" s="7"/>
      <c r="CC21" s="7"/>
      <c r="CD21" s="7"/>
      <c r="CE21" s="7"/>
      <c r="CF21" s="15"/>
    </row>
    <row r="22" spans="2:84" ht="8" customHeight="1" x14ac:dyDescent="0.2">
      <c r="B22" s="5"/>
      <c r="C22" s="7"/>
      <c r="D22" s="7"/>
      <c r="E22" s="7"/>
      <c r="F22" s="7"/>
      <c r="G22" s="7"/>
      <c r="H22" s="7"/>
      <c r="I22" s="7"/>
      <c r="J22" s="7"/>
      <c r="K22" s="7"/>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501"/>
      <c r="AX22" s="501"/>
      <c r="AY22" s="501"/>
      <c r="AZ22" s="501"/>
      <c r="BA22" s="501"/>
      <c r="BB22" s="501"/>
      <c r="BC22" s="501"/>
      <c r="BD22" s="501"/>
      <c r="BE22" s="501"/>
      <c r="BF22" s="501"/>
      <c r="BG22" s="501"/>
      <c r="BH22" s="501"/>
      <c r="BI22" s="501"/>
      <c r="BJ22" s="501"/>
      <c r="BK22" s="7"/>
      <c r="BL22" s="7"/>
      <c r="BM22" s="7"/>
      <c r="BN22" s="7"/>
      <c r="BO22" s="7"/>
      <c r="BP22" s="7"/>
      <c r="BQ22" s="7"/>
      <c r="BR22" s="7"/>
      <c r="BS22" s="7"/>
      <c r="BT22" s="7"/>
      <c r="BU22" s="7"/>
      <c r="BV22" s="7"/>
      <c r="BW22" s="7"/>
      <c r="BX22" s="7"/>
      <c r="BY22" s="7"/>
      <c r="BZ22" s="7"/>
      <c r="CA22" s="7"/>
      <c r="CB22" s="7"/>
      <c r="CC22" s="7"/>
      <c r="CD22" s="7"/>
      <c r="CE22" s="7"/>
      <c r="CF22" s="15"/>
    </row>
    <row r="23" spans="2:84" ht="17.5" customHeight="1" x14ac:dyDescent="0.2">
      <c r="B23" s="5"/>
      <c r="C23" s="7"/>
      <c r="D23" s="7"/>
      <c r="E23" s="7"/>
      <c r="F23" s="7"/>
      <c r="G23" s="7"/>
      <c r="H23" s="7"/>
      <c r="I23" s="648"/>
      <c r="J23" s="649"/>
      <c r="K23" s="7"/>
      <c r="L23" s="501" t="s">
        <v>1366</v>
      </c>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01"/>
      <c r="AZ23" s="501"/>
      <c r="BA23" s="501"/>
      <c r="BB23" s="501"/>
      <c r="BC23" s="501"/>
      <c r="BD23" s="501"/>
      <c r="BE23" s="501"/>
      <c r="BF23" s="501"/>
      <c r="BG23" s="501"/>
      <c r="BH23" s="501"/>
      <c r="BI23" s="501"/>
      <c r="BJ23" s="501"/>
      <c r="BK23" s="7"/>
      <c r="BL23" s="7"/>
      <c r="BM23" s="7"/>
      <c r="BN23" s="7"/>
      <c r="BO23" s="7"/>
      <c r="BP23" s="7"/>
      <c r="BQ23" s="7"/>
      <c r="BR23" s="7"/>
      <c r="BS23" s="7"/>
      <c r="BT23" s="7"/>
      <c r="BU23" s="7"/>
      <c r="BV23" s="7"/>
      <c r="BW23" s="7"/>
      <c r="BX23" s="7"/>
      <c r="BY23" s="7"/>
      <c r="BZ23" s="7"/>
      <c r="CA23" s="7"/>
      <c r="CB23" s="7"/>
      <c r="CC23" s="7"/>
      <c r="CD23" s="7"/>
      <c r="CE23" s="7"/>
      <c r="CF23" s="15"/>
    </row>
    <row r="24" spans="2:84" ht="8" customHeight="1" x14ac:dyDescent="0.2">
      <c r="B24" s="5"/>
      <c r="C24" s="7"/>
      <c r="D24" s="7"/>
      <c r="E24" s="7"/>
      <c r="F24" s="7"/>
      <c r="G24" s="7"/>
      <c r="H24" s="7"/>
      <c r="I24" s="7"/>
      <c r="J24" s="7"/>
      <c r="K24" s="7"/>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1"/>
      <c r="AZ24" s="501"/>
      <c r="BA24" s="501"/>
      <c r="BB24" s="501"/>
      <c r="BC24" s="501"/>
      <c r="BD24" s="501"/>
      <c r="BE24" s="501"/>
      <c r="BF24" s="501"/>
      <c r="BG24" s="501"/>
      <c r="BH24" s="501"/>
      <c r="BI24" s="501"/>
      <c r="BJ24" s="501"/>
      <c r="BK24" s="7"/>
      <c r="BL24" s="7"/>
      <c r="BM24" s="7"/>
      <c r="BN24" s="7"/>
      <c r="BO24" s="7"/>
      <c r="BP24" s="7"/>
      <c r="BQ24" s="7"/>
      <c r="BR24" s="7"/>
      <c r="BS24" s="7"/>
      <c r="BT24" s="7"/>
      <c r="BU24" s="7"/>
      <c r="BV24" s="7"/>
      <c r="BW24" s="7"/>
      <c r="BX24" s="7"/>
      <c r="BY24" s="7"/>
      <c r="BZ24" s="7"/>
      <c r="CA24" s="7"/>
      <c r="CB24" s="7"/>
      <c r="CC24" s="7"/>
      <c r="CD24" s="7"/>
      <c r="CE24" s="7"/>
      <c r="CF24" s="15"/>
    </row>
    <row r="25" spans="2:84" ht="17.5" customHeight="1" x14ac:dyDescent="0.2">
      <c r="B25" s="5"/>
      <c r="C25" s="7"/>
      <c r="D25" s="7"/>
      <c r="E25" s="7"/>
      <c r="F25" s="7"/>
      <c r="G25" s="7"/>
      <c r="H25" s="7"/>
      <c r="I25" s="648" t="s">
        <v>1359</v>
      </c>
      <c r="J25" s="649"/>
      <c r="K25" s="7"/>
      <c r="L25" s="501" t="s">
        <v>1367</v>
      </c>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1"/>
      <c r="AV25" s="501"/>
      <c r="AW25" s="501"/>
      <c r="AX25" s="501"/>
      <c r="AY25" s="501"/>
      <c r="AZ25" s="501"/>
      <c r="BA25" s="501"/>
      <c r="BB25" s="501"/>
      <c r="BC25" s="501"/>
      <c r="BD25" s="501"/>
      <c r="BE25" s="501"/>
      <c r="BF25" s="501"/>
      <c r="BG25" s="501"/>
      <c r="BH25" s="501"/>
      <c r="BI25" s="501"/>
      <c r="BJ25" s="501"/>
      <c r="BK25" s="7"/>
      <c r="BL25" s="7"/>
      <c r="BM25" s="7"/>
      <c r="BN25" s="7"/>
      <c r="BO25" s="7"/>
      <c r="BP25" s="7"/>
      <c r="BQ25" s="7"/>
      <c r="BR25" s="7"/>
      <c r="BS25" s="7"/>
      <c r="BT25" s="7"/>
      <c r="BU25" s="7"/>
      <c r="BV25" s="7"/>
      <c r="BW25" s="7"/>
      <c r="BX25" s="7"/>
      <c r="BY25" s="7"/>
      <c r="BZ25" s="7"/>
      <c r="CA25" s="7"/>
      <c r="CB25" s="7"/>
      <c r="CC25" s="7"/>
      <c r="CD25" s="7"/>
      <c r="CE25" s="7"/>
      <c r="CF25" s="15"/>
    </row>
    <row r="26" spans="2:84" ht="17.5" customHeight="1" x14ac:dyDescent="0.2">
      <c r="B26" s="5"/>
      <c r="C26" s="7"/>
      <c r="D26" s="7"/>
      <c r="E26" s="7"/>
      <c r="F26" s="7"/>
      <c r="G26" s="7"/>
      <c r="H26" s="7"/>
      <c r="I26" s="7"/>
      <c r="J26" s="7"/>
      <c r="K26" s="7"/>
      <c r="L26" s="501"/>
      <c r="M26" s="501"/>
      <c r="N26" s="501"/>
      <c r="O26" s="501"/>
      <c r="P26" s="501"/>
      <c r="Q26" s="501"/>
      <c r="R26" s="501"/>
      <c r="S26" s="501" t="s">
        <v>1368</v>
      </c>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1"/>
      <c r="AW26" s="501"/>
      <c r="AX26" s="501"/>
      <c r="AY26" s="501"/>
      <c r="AZ26" s="501"/>
      <c r="BA26" s="501"/>
      <c r="BB26" s="501"/>
      <c r="BC26" s="501"/>
      <c r="BD26" s="501"/>
      <c r="BE26" s="501"/>
      <c r="BF26" s="501"/>
      <c r="BG26" s="501"/>
      <c r="BH26" s="501"/>
      <c r="BI26" s="501"/>
      <c r="BJ26" s="501"/>
      <c r="BK26" s="7"/>
      <c r="BL26" s="7"/>
      <c r="BM26" s="7"/>
      <c r="BN26" s="7"/>
      <c r="BO26" s="7"/>
      <c r="BP26" s="7"/>
      <c r="BQ26" s="7"/>
      <c r="BR26" s="7"/>
      <c r="BS26" s="7"/>
      <c r="BT26" s="7"/>
      <c r="BU26" s="7"/>
      <c r="BV26" s="7"/>
      <c r="BW26" s="7"/>
      <c r="BX26" s="7"/>
      <c r="BY26" s="7"/>
      <c r="BZ26" s="7"/>
      <c r="CA26" s="7"/>
      <c r="CB26" s="7"/>
      <c r="CC26" s="7"/>
      <c r="CD26" s="7"/>
      <c r="CE26" s="7"/>
      <c r="CF26" s="15"/>
    </row>
    <row r="27" spans="2:84" ht="8" customHeight="1" x14ac:dyDescent="0.2">
      <c r="B27" s="5"/>
      <c r="C27" s="7"/>
      <c r="D27" s="7"/>
      <c r="E27" s="7"/>
      <c r="F27" s="7"/>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7"/>
      <c r="AQ27" s="11"/>
      <c r="AR27" s="7"/>
      <c r="AS27" s="11"/>
      <c r="AT27" s="7"/>
      <c r="AU27" s="11"/>
      <c r="AV27" s="7"/>
      <c r="AW27" s="11"/>
      <c r="AX27" s="7"/>
      <c r="AY27" s="11"/>
      <c r="AZ27" s="7"/>
      <c r="BA27" s="11"/>
      <c r="BB27" s="7"/>
      <c r="BC27" s="11"/>
      <c r="BD27" s="7"/>
      <c r="BE27" s="11"/>
      <c r="BF27" s="7"/>
      <c r="BG27" s="11"/>
      <c r="BH27" s="7"/>
      <c r="BI27" s="11"/>
      <c r="BJ27" s="7"/>
      <c r="BK27" s="11"/>
      <c r="BL27" s="7"/>
      <c r="BM27" s="11"/>
      <c r="BN27" s="7"/>
      <c r="BO27" s="11"/>
      <c r="BP27" s="7"/>
      <c r="BQ27" s="11"/>
      <c r="BR27" s="7"/>
      <c r="BS27" s="11"/>
      <c r="BT27" s="7"/>
      <c r="BU27" s="11"/>
      <c r="BV27" s="7"/>
      <c r="BW27" s="11"/>
      <c r="BX27" s="7"/>
      <c r="BY27" s="11"/>
      <c r="BZ27" s="7"/>
      <c r="CA27" s="11"/>
      <c r="CB27" s="7"/>
      <c r="CC27" s="11"/>
      <c r="CD27" s="7"/>
      <c r="CE27" s="11"/>
      <c r="CF27" s="15"/>
    </row>
    <row r="28" spans="2:84" x14ac:dyDescent="0.2">
      <c r="B28" s="5"/>
      <c r="C28" s="7"/>
      <c r="D28" s="7"/>
      <c r="E28" s="7"/>
      <c r="F28" s="7" t="s">
        <v>119</v>
      </c>
      <c r="G28" s="7"/>
      <c r="H28" s="7"/>
      <c r="I28" s="7"/>
      <c r="J28" s="7"/>
      <c r="K28" s="19"/>
      <c r="L28" s="19"/>
      <c r="M28" s="533" t="s">
        <v>209</v>
      </c>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0" t="s">
        <v>120</v>
      </c>
      <c r="BK28" s="10"/>
      <c r="BL28" s="10"/>
      <c r="BM28" s="10"/>
      <c r="BN28" s="10"/>
      <c r="BO28" s="10"/>
      <c r="BP28" s="10"/>
      <c r="BQ28" s="10"/>
      <c r="BR28" s="591">
        <f>ROUNDUP(LENB(I30)/2,0)</f>
        <v>500</v>
      </c>
      <c r="BS28" s="591"/>
      <c r="BT28" s="591"/>
      <c r="BU28" s="591"/>
      <c r="BV28" s="10" t="s">
        <v>210</v>
      </c>
      <c r="BW28" s="7"/>
      <c r="BX28" s="10"/>
      <c r="BY28" s="10"/>
      <c r="BZ28" s="7"/>
      <c r="CA28" s="7"/>
      <c r="CB28" s="7"/>
      <c r="CC28" s="7"/>
      <c r="CD28" s="7"/>
      <c r="CE28" s="7"/>
      <c r="CF28" s="15"/>
    </row>
    <row r="29" spans="2:84" ht="3.9" customHeight="1" x14ac:dyDescent="0.2">
      <c r="B29" s="5"/>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15"/>
    </row>
    <row r="30" spans="2:84" x14ac:dyDescent="0.2">
      <c r="B30" s="5"/>
      <c r="C30" s="7"/>
      <c r="D30" s="7"/>
      <c r="E30" s="7"/>
      <c r="F30" s="7"/>
      <c r="G30" s="7"/>
      <c r="H30" s="7"/>
      <c r="I30" s="637" t="s">
        <v>1405</v>
      </c>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8"/>
      <c r="AG30" s="638"/>
      <c r="AH30" s="638"/>
      <c r="AI30" s="638"/>
      <c r="AJ30" s="638"/>
      <c r="AK30" s="638"/>
      <c r="AL30" s="638"/>
      <c r="AM30" s="638"/>
      <c r="AN30" s="638"/>
      <c r="AO30" s="638"/>
      <c r="AP30" s="638"/>
      <c r="AQ30" s="638"/>
      <c r="AR30" s="638"/>
      <c r="AS30" s="638"/>
      <c r="AT30" s="638"/>
      <c r="AU30" s="638"/>
      <c r="AV30" s="638"/>
      <c r="AW30" s="638"/>
      <c r="AX30" s="638"/>
      <c r="AY30" s="638"/>
      <c r="AZ30" s="638"/>
      <c r="BA30" s="638"/>
      <c r="BB30" s="638"/>
      <c r="BC30" s="638"/>
      <c r="BD30" s="638"/>
      <c r="BE30" s="638"/>
      <c r="BF30" s="638"/>
      <c r="BG30" s="638"/>
      <c r="BH30" s="638"/>
      <c r="BI30" s="638"/>
      <c r="BJ30" s="638"/>
      <c r="BK30" s="638"/>
      <c r="BL30" s="638"/>
      <c r="BM30" s="638"/>
      <c r="BN30" s="638"/>
      <c r="BO30" s="638"/>
      <c r="BP30" s="638"/>
      <c r="BQ30" s="638"/>
      <c r="BR30" s="638"/>
      <c r="BS30" s="638"/>
      <c r="BT30" s="638"/>
      <c r="BU30" s="638"/>
      <c r="BV30" s="638"/>
      <c r="BW30" s="638"/>
      <c r="BX30" s="638"/>
      <c r="BY30" s="638"/>
      <c r="BZ30" s="638"/>
      <c r="CA30" s="638"/>
      <c r="CB30" s="638"/>
      <c r="CC30" s="638"/>
      <c r="CD30" s="639"/>
      <c r="CE30" s="7"/>
      <c r="CF30" s="15"/>
    </row>
    <row r="31" spans="2:84" x14ac:dyDescent="0.2">
      <c r="B31" s="5"/>
      <c r="C31" s="7"/>
      <c r="D31" s="7"/>
      <c r="E31" s="7"/>
      <c r="F31" s="7"/>
      <c r="G31" s="7"/>
      <c r="H31" s="7"/>
      <c r="I31" s="640"/>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1"/>
      <c r="AP31" s="641"/>
      <c r="AQ31" s="641"/>
      <c r="AR31" s="641"/>
      <c r="AS31" s="641"/>
      <c r="AT31" s="641"/>
      <c r="AU31" s="641"/>
      <c r="AV31" s="641"/>
      <c r="AW31" s="641"/>
      <c r="AX31" s="641"/>
      <c r="AY31" s="641"/>
      <c r="AZ31" s="641"/>
      <c r="BA31" s="641"/>
      <c r="BB31" s="641"/>
      <c r="BC31" s="641"/>
      <c r="BD31" s="641"/>
      <c r="BE31" s="641"/>
      <c r="BF31" s="641"/>
      <c r="BG31" s="641"/>
      <c r="BH31" s="641"/>
      <c r="BI31" s="641"/>
      <c r="BJ31" s="641"/>
      <c r="BK31" s="641"/>
      <c r="BL31" s="641"/>
      <c r="BM31" s="641"/>
      <c r="BN31" s="641"/>
      <c r="BO31" s="641"/>
      <c r="BP31" s="641"/>
      <c r="BQ31" s="641"/>
      <c r="BR31" s="641"/>
      <c r="BS31" s="641"/>
      <c r="BT31" s="641"/>
      <c r="BU31" s="641"/>
      <c r="BV31" s="641"/>
      <c r="BW31" s="641"/>
      <c r="BX31" s="641"/>
      <c r="BY31" s="641"/>
      <c r="BZ31" s="641"/>
      <c r="CA31" s="641"/>
      <c r="CB31" s="641"/>
      <c r="CC31" s="641"/>
      <c r="CD31" s="642"/>
      <c r="CE31" s="7"/>
      <c r="CF31" s="15"/>
    </row>
    <row r="32" spans="2:84" x14ac:dyDescent="0.2">
      <c r="B32" s="5"/>
      <c r="C32" s="7"/>
      <c r="D32" s="7"/>
      <c r="E32" s="7"/>
      <c r="F32" s="7"/>
      <c r="G32" s="7"/>
      <c r="H32" s="7"/>
      <c r="I32" s="640"/>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1"/>
      <c r="AM32" s="641"/>
      <c r="AN32" s="641"/>
      <c r="AO32" s="641"/>
      <c r="AP32" s="641"/>
      <c r="AQ32" s="641"/>
      <c r="AR32" s="641"/>
      <c r="AS32" s="641"/>
      <c r="AT32" s="641"/>
      <c r="AU32" s="641"/>
      <c r="AV32" s="641"/>
      <c r="AW32" s="641"/>
      <c r="AX32" s="641"/>
      <c r="AY32" s="641"/>
      <c r="AZ32" s="641"/>
      <c r="BA32" s="641"/>
      <c r="BB32" s="641"/>
      <c r="BC32" s="641"/>
      <c r="BD32" s="641"/>
      <c r="BE32" s="641"/>
      <c r="BF32" s="641"/>
      <c r="BG32" s="641"/>
      <c r="BH32" s="641"/>
      <c r="BI32" s="641"/>
      <c r="BJ32" s="641"/>
      <c r="BK32" s="641"/>
      <c r="BL32" s="641"/>
      <c r="BM32" s="641"/>
      <c r="BN32" s="641"/>
      <c r="BO32" s="641"/>
      <c r="BP32" s="641"/>
      <c r="BQ32" s="641"/>
      <c r="BR32" s="641"/>
      <c r="BS32" s="641"/>
      <c r="BT32" s="641"/>
      <c r="BU32" s="641"/>
      <c r="BV32" s="641"/>
      <c r="BW32" s="641"/>
      <c r="BX32" s="641"/>
      <c r="BY32" s="641"/>
      <c r="BZ32" s="641"/>
      <c r="CA32" s="641"/>
      <c r="CB32" s="641"/>
      <c r="CC32" s="641"/>
      <c r="CD32" s="642"/>
      <c r="CE32" s="7"/>
      <c r="CF32" s="15"/>
    </row>
    <row r="33" spans="2:84" x14ac:dyDescent="0.2">
      <c r="B33" s="5"/>
      <c r="C33" s="7"/>
      <c r="D33" s="7"/>
      <c r="E33" s="7"/>
      <c r="F33" s="7"/>
      <c r="G33" s="7"/>
      <c r="H33" s="7"/>
      <c r="I33" s="640"/>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41"/>
      <c r="AI33" s="641"/>
      <c r="AJ33" s="641"/>
      <c r="AK33" s="641"/>
      <c r="AL33" s="641"/>
      <c r="AM33" s="641"/>
      <c r="AN33" s="641"/>
      <c r="AO33" s="641"/>
      <c r="AP33" s="641"/>
      <c r="AQ33" s="641"/>
      <c r="AR33" s="641"/>
      <c r="AS33" s="641"/>
      <c r="AT33" s="641"/>
      <c r="AU33" s="641"/>
      <c r="AV33" s="641"/>
      <c r="AW33" s="641"/>
      <c r="AX33" s="641"/>
      <c r="AY33" s="641"/>
      <c r="AZ33" s="641"/>
      <c r="BA33" s="641"/>
      <c r="BB33" s="641"/>
      <c r="BC33" s="641"/>
      <c r="BD33" s="641"/>
      <c r="BE33" s="641"/>
      <c r="BF33" s="641"/>
      <c r="BG33" s="641"/>
      <c r="BH33" s="641"/>
      <c r="BI33" s="641"/>
      <c r="BJ33" s="641"/>
      <c r="BK33" s="641"/>
      <c r="BL33" s="641"/>
      <c r="BM33" s="641"/>
      <c r="BN33" s="641"/>
      <c r="BO33" s="641"/>
      <c r="BP33" s="641"/>
      <c r="BQ33" s="641"/>
      <c r="BR33" s="641"/>
      <c r="BS33" s="641"/>
      <c r="BT33" s="641"/>
      <c r="BU33" s="641"/>
      <c r="BV33" s="641"/>
      <c r="BW33" s="641"/>
      <c r="BX33" s="641"/>
      <c r="BY33" s="641"/>
      <c r="BZ33" s="641"/>
      <c r="CA33" s="641"/>
      <c r="CB33" s="641"/>
      <c r="CC33" s="641"/>
      <c r="CD33" s="642"/>
      <c r="CE33" s="7"/>
      <c r="CF33" s="15"/>
    </row>
    <row r="34" spans="2:84" x14ac:dyDescent="0.2">
      <c r="B34" s="5"/>
      <c r="C34" s="7"/>
      <c r="D34" s="7"/>
      <c r="E34" s="7"/>
      <c r="F34" s="7"/>
      <c r="G34" s="7"/>
      <c r="H34" s="7"/>
      <c r="I34" s="640"/>
      <c r="J34" s="641"/>
      <c r="K34" s="641"/>
      <c r="L34" s="641"/>
      <c r="M34" s="641"/>
      <c r="N34" s="641"/>
      <c r="O34" s="641"/>
      <c r="P34" s="641"/>
      <c r="Q34" s="641"/>
      <c r="R34" s="641"/>
      <c r="S34" s="641"/>
      <c r="T34" s="641"/>
      <c r="U34" s="641"/>
      <c r="V34" s="641"/>
      <c r="W34" s="641"/>
      <c r="X34" s="641"/>
      <c r="Y34" s="641"/>
      <c r="Z34" s="641"/>
      <c r="AA34" s="641"/>
      <c r="AB34" s="641"/>
      <c r="AC34" s="641"/>
      <c r="AD34" s="641"/>
      <c r="AE34" s="641"/>
      <c r="AF34" s="641"/>
      <c r="AG34" s="641"/>
      <c r="AH34" s="641"/>
      <c r="AI34" s="641"/>
      <c r="AJ34" s="641"/>
      <c r="AK34" s="641"/>
      <c r="AL34" s="641"/>
      <c r="AM34" s="641"/>
      <c r="AN34" s="641"/>
      <c r="AO34" s="641"/>
      <c r="AP34" s="641"/>
      <c r="AQ34" s="641"/>
      <c r="AR34" s="641"/>
      <c r="AS34" s="641"/>
      <c r="AT34" s="641"/>
      <c r="AU34" s="641"/>
      <c r="AV34" s="641"/>
      <c r="AW34" s="641"/>
      <c r="AX34" s="641"/>
      <c r="AY34" s="641"/>
      <c r="AZ34" s="641"/>
      <c r="BA34" s="641"/>
      <c r="BB34" s="641"/>
      <c r="BC34" s="641"/>
      <c r="BD34" s="641"/>
      <c r="BE34" s="641"/>
      <c r="BF34" s="641"/>
      <c r="BG34" s="641"/>
      <c r="BH34" s="641"/>
      <c r="BI34" s="641"/>
      <c r="BJ34" s="641"/>
      <c r="BK34" s="641"/>
      <c r="BL34" s="641"/>
      <c r="BM34" s="641"/>
      <c r="BN34" s="641"/>
      <c r="BO34" s="641"/>
      <c r="BP34" s="641"/>
      <c r="BQ34" s="641"/>
      <c r="BR34" s="641"/>
      <c r="BS34" s="641"/>
      <c r="BT34" s="641"/>
      <c r="BU34" s="641"/>
      <c r="BV34" s="641"/>
      <c r="BW34" s="641"/>
      <c r="BX34" s="641"/>
      <c r="BY34" s="641"/>
      <c r="BZ34" s="641"/>
      <c r="CA34" s="641"/>
      <c r="CB34" s="641"/>
      <c r="CC34" s="641"/>
      <c r="CD34" s="642"/>
      <c r="CE34" s="7"/>
      <c r="CF34" s="15"/>
    </row>
    <row r="35" spans="2:84" x14ac:dyDescent="0.2">
      <c r="B35" s="5"/>
      <c r="C35" s="7"/>
      <c r="D35" s="7"/>
      <c r="E35" s="7"/>
      <c r="F35" s="7"/>
      <c r="G35" s="7"/>
      <c r="H35" s="7"/>
      <c r="I35" s="640"/>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c r="AH35" s="641"/>
      <c r="AI35" s="641"/>
      <c r="AJ35" s="641"/>
      <c r="AK35" s="641"/>
      <c r="AL35" s="641"/>
      <c r="AM35" s="641"/>
      <c r="AN35" s="641"/>
      <c r="AO35" s="641"/>
      <c r="AP35" s="641"/>
      <c r="AQ35" s="641"/>
      <c r="AR35" s="641"/>
      <c r="AS35" s="641"/>
      <c r="AT35" s="641"/>
      <c r="AU35" s="641"/>
      <c r="AV35" s="641"/>
      <c r="AW35" s="641"/>
      <c r="AX35" s="641"/>
      <c r="AY35" s="641"/>
      <c r="AZ35" s="641"/>
      <c r="BA35" s="641"/>
      <c r="BB35" s="641"/>
      <c r="BC35" s="641"/>
      <c r="BD35" s="641"/>
      <c r="BE35" s="641"/>
      <c r="BF35" s="641"/>
      <c r="BG35" s="641"/>
      <c r="BH35" s="641"/>
      <c r="BI35" s="641"/>
      <c r="BJ35" s="641"/>
      <c r="BK35" s="641"/>
      <c r="BL35" s="641"/>
      <c r="BM35" s="641"/>
      <c r="BN35" s="641"/>
      <c r="BO35" s="641"/>
      <c r="BP35" s="641"/>
      <c r="BQ35" s="641"/>
      <c r="BR35" s="641"/>
      <c r="BS35" s="641"/>
      <c r="BT35" s="641"/>
      <c r="BU35" s="641"/>
      <c r="BV35" s="641"/>
      <c r="BW35" s="641"/>
      <c r="BX35" s="641"/>
      <c r="BY35" s="641"/>
      <c r="BZ35" s="641"/>
      <c r="CA35" s="641"/>
      <c r="CB35" s="641"/>
      <c r="CC35" s="641"/>
      <c r="CD35" s="642"/>
      <c r="CE35" s="7"/>
      <c r="CF35" s="15"/>
    </row>
    <row r="36" spans="2:84" x14ac:dyDescent="0.2">
      <c r="B36" s="5"/>
      <c r="C36" s="7"/>
      <c r="D36" s="7"/>
      <c r="E36" s="7"/>
      <c r="F36" s="7"/>
      <c r="G36" s="7"/>
      <c r="H36" s="7"/>
      <c r="I36" s="640"/>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1"/>
      <c r="AN36" s="641"/>
      <c r="AO36" s="641"/>
      <c r="AP36" s="641"/>
      <c r="AQ36" s="641"/>
      <c r="AR36" s="641"/>
      <c r="AS36" s="641"/>
      <c r="AT36" s="641"/>
      <c r="AU36" s="641"/>
      <c r="AV36" s="641"/>
      <c r="AW36" s="641"/>
      <c r="AX36" s="641"/>
      <c r="AY36" s="641"/>
      <c r="AZ36" s="641"/>
      <c r="BA36" s="641"/>
      <c r="BB36" s="641"/>
      <c r="BC36" s="641"/>
      <c r="BD36" s="641"/>
      <c r="BE36" s="641"/>
      <c r="BF36" s="641"/>
      <c r="BG36" s="641"/>
      <c r="BH36" s="641"/>
      <c r="BI36" s="641"/>
      <c r="BJ36" s="641"/>
      <c r="BK36" s="641"/>
      <c r="BL36" s="641"/>
      <c r="BM36" s="641"/>
      <c r="BN36" s="641"/>
      <c r="BO36" s="641"/>
      <c r="BP36" s="641"/>
      <c r="BQ36" s="641"/>
      <c r="BR36" s="641"/>
      <c r="BS36" s="641"/>
      <c r="BT36" s="641"/>
      <c r="BU36" s="641"/>
      <c r="BV36" s="641"/>
      <c r="BW36" s="641"/>
      <c r="BX36" s="641"/>
      <c r="BY36" s="641"/>
      <c r="BZ36" s="641"/>
      <c r="CA36" s="641"/>
      <c r="CB36" s="641"/>
      <c r="CC36" s="641"/>
      <c r="CD36" s="642"/>
      <c r="CE36" s="7"/>
      <c r="CF36" s="15"/>
    </row>
    <row r="37" spans="2:84" x14ac:dyDescent="0.2">
      <c r="B37" s="5"/>
      <c r="C37" s="7"/>
      <c r="D37" s="7"/>
      <c r="E37" s="7"/>
      <c r="F37" s="7"/>
      <c r="G37" s="7"/>
      <c r="H37" s="7"/>
      <c r="I37" s="643"/>
      <c r="J37" s="644"/>
      <c r="K37" s="644"/>
      <c r="L37" s="644"/>
      <c r="M37" s="644"/>
      <c r="N37" s="644"/>
      <c r="O37" s="644"/>
      <c r="P37" s="644"/>
      <c r="Q37" s="644"/>
      <c r="R37" s="644"/>
      <c r="S37" s="644"/>
      <c r="T37" s="644"/>
      <c r="U37" s="644"/>
      <c r="V37" s="644"/>
      <c r="W37" s="644"/>
      <c r="X37" s="644"/>
      <c r="Y37" s="644"/>
      <c r="Z37" s="644"/>
      <c r="AA37" s="644"/>
      <c r="AB37" s="644"/>
      <c r="AC37" s="644"/>
      <c r="AD37" s="644"/>
      <c r="AE37" s="644"/>
      <c r="AF37" s="644"/>
      <c r="AG37" s="644"/>
      <c r="AH37" s="644"/>
      <c r="AI37" s="644"/>
      <c r="AJ37" s="644"/>
      <c r="AK37" s="644"/>
      <c r="AL37" s="644"/>
      <c r="AM37" s="644"/>
      <c r="AN37" s="644"/>
      <c r="AO37" s="644"/>
      <c r="AP37" s="644"/>
      <c r="AQ37" s="644"/>
      <c r="AR37" s="644"/>
      <c r="AS37" s="644"/>
      <c r="AT37" s="644"/>
      <c r="AU37" s="644"/>
      <c r="AV37" s="644"/>
      <c r="AW37" s="644"/>
      <c r="AX37" s="644"/>
      <c r="AY37" s="644"/>
      <c r="AZ37" s="644"/>
      <c r="BA37" s="644"/>
      <c r="BB37" s="644"/>
      <c r="BC37" s="644"/>
      <c r="BD37" s="644"/>
      <c r="BE37" s="644"/>
      <c r="BF37" s="644"/>
      <c r="BG37" s="644"/>
      <c r="BH37" s="644"/>
      <c r="BI37" s="644"/>
      <c r="BJ37" s="644"/>
      <c r="BK37" s="644"/>
      <c r="BL37" s="644"/>
      <c r="BM37" s="644"/>
      <c r="BN37" s="644"/>
      <c r="BO37" s="644"/>
      <c r="BP37" s="644"/>
      <c r="BQ37" s="644"/>
      <c r="BR37" s="644"/>
      <c r="BS37" s="644"/>
      <c r="BT37" s="644"/>
      <c r="BU37" s="644"/>
      <c r="BV37" s="644"/>
      <c r="BW37" s="644"/>
      <c r="BX37" s="644"/>
      <c r="BY37" s="644"/>
      <c r="BZ37" s="644"/>
      <c r="CA37" s="644"/>
      <c r="CB37" s="644"/>
      <c r="CC37" s="644"/>
      <c r="CD37" s="645"/>
      <c r="CE37" s="7"/>
      <c r="CF37" s="15"/>
    </row>
    <row r="38" spans="2:84" ht="8" customHeight="1" x14ac:dyDescent="0.2">
      <c r="B38" s="5"/>
      <c r="C38" s="7"/>
      <c r="D38" s="7"/>
      <c r="E38" s="7"/>
      <c r="F38" s="7"/>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15"/>
    </row>
    <row r="39" spans="2:84" x14ac:dyDescent="0.2">
      <c r="B39" s="5"/>
      <c r="C39" s="7"/>
      <c r="D39" s="7"/>
      <c r="E39" s="7"/>
      <c r="F39" s="7"/>
      <c r="G39" s="7"/>
      <c r="H39" s="7"/>
      <c r="I39" s="7"/>
      <c r="J39" s="7"/>
      <c r="K39" s="19"/>
      <c r="L39" s="19"/>
      <c r="M39" s="20" t="s">
        <v>1406</v>
      </c>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0"/>
      <c r="BK39" s="10"/>
      <c r="BL39" s="10"/>
      <c r="BM39" s="10"/>
      <c r="BN39" s="10"/>
      <c r="BO39" s="10"/>
      <c r="BP39" s="10"/>
      <c r="BQ39" s="10"/>
      <c r="BR39" s="9"/>
      <c r="BS39" s="9"/>
      <c r="BT39" s="9"/>
      <c r="BU39" s="9"/>
      <c r="BV39" s="10"/>
      <c r="BW39" s="7"/>
      <c r="BX39" s="10"/>
      <c r="BY39" s="10"/>
      <c r="BZ39" s="7"/>
      <c r="CA39" s="7"/>
      <c r="CB39" s="7"/>
      <c r="CC39" s="7"/>
      <c r="CD39" s="7"/>
      <c r="CE39" s="7"/>
      <c r="CF39" s="15"/>
    </row>
    <row r="40" spans="2:84" x14ac:dyDescent="0.2">
      <c r="B40" s="5"/>
      <c r="C40" s="7"/>
      <c r="D40" s="7"/>
      <c r="E40" s="7"/>
      <c r="F40" s="7"/>
      <c r="G40" s="7"/>
      <c r="H40" s="7"/>
      <c r="I40" s="7"/>
      <c r="J40" s="7"/>
      <c r="K40" s="19"/>
      <c r="L40" s="19"/>
      <c r="M40" s="533" t="s">
        <v>209</v>
      </c>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0" t="s">
        <v>120</v>
      </c>
      <c r="BK40" s="10"/>
      <c r="BL40" s="10"/>
      <c r="BM40" s="10"/>
      <c r="BN40" s="10"/>
      <c r="BO40" s="10"/>
      <c r="BP40" s="10"/>
      <c r="BQ40" s="10"/>
      <c r="BR40" s="591">
        <f>ROUNDUP(LENB(I42)/2,0)</f>
        <v>500</v>
      </c>
      <c r="BS40" s="591"/>
      <c r="BT40" s="591"/>
      <c r="BU40" s="591"/>
      <c r="BV40" s="10" t="s">
        <v>210</v>
      </c>
      <c r="BW40" s="7"/>
      <c r="BX40" s="10"/>
      <c r="BY40" s="10"/>
      <c r="BZ40" s="7"/>
      <c r="CA40" s="7"/>
      <c r="CB40" s="7"/>
      <c r="CC40" s="7"/>
      <c r="CD40" s="7"/>
      <c r="CE40" s="7"/>
      <c r="CF40" s="15"/>
    </row>
    <row r="41" spans="2:84" ht="3.9" customHeight="1" x14ac:dyDescent="0.2">
      <c r="B41" s="5"/>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15"/>
    </row>
    <row r="42" spans="2:84" x14ac:dyDescent="0.2">
      <c r="B42" s="5"/>
      <c r="C42" s="7"/>
      <c r="D42" s="7"/>
      <c r="E42" s="7"/>
      <c r="F42" s="7"/>
      <c r="G42" s="7"/>
      <c r="H42" s="7"/>
      <c r="I42" s="559" t="s">
        <v>1483</v>
      </c>
      <c r="J42" s="560"/>
      <c r="K42" s="560"/>
      <c r="L42" s="560"/>
      <c r="M42" s="560"/>
      <c r="N42" s="560"/>
      <c r="O42" s="560"/>
      <c r="P42" s="560"/>
      <c r="Q42" s="560"/>
      <c r="R42" s="560"/>
      <c r="S42" s="560"/>
      <c r="T42" s="560"/>
      <c r="U42" s="560"/>
      <c r="V42" s="560"/>
      <c r="W42" s="560"/>
      <c r="X42" s="560"/>
      <c r="Y42" s="560"/>
      <c r="Z42" s="560"/>
      <c r="AA42" s="560"/>
      <c r="AB42" s="560"/>
      <c r="AC42" s="560"/>
      <c r="AD42" s="560"/>
      <c r="AE42" s="560"/>
      <c r="AF42" s="560"/>
      <c r="AG42" s="560"/>
      <c r="AH42" s="560"/>
      <c r="AI42" s="560"/>
      <c r="AJ42" s="560"/>
      <c r="AK42" s="560"/>
      <c r="AL42" s="560"/>
      <c r="AM42" s="560"/>
      <c r="AN42" s="560"/>
      <c r="AO42" s="560"/>
      <c r="AP42" s="560"/>
      <c r="AQ42" s="560"/>
      <c r="AR42" s="560"/>
      <c r="AS42" s="560"/>
      <c r="AT42" s="560"/>
      <c r="AU42" s="560"/>
      <c r="AV42" s="560"/>
      <c r="AW42" s="560"/>
      <c r="AX42" s="560"/>
      <c r="AY42" s="560"/>
      <c r="AZ42" s="560"/>
      <c r="BA42" s="560"/>
      <c r="BB42" s="560"/>
      <c r="BC42" s="560"/>
      <c r="BD42" s="560"/>
      <c r="BE42" s="560"/>
      <c r="BF42" s="560"/>
      <c r="BG42" s="560"/>
      <c r="BH42" s="560"/>
      <c r="BI42" s="560"/>
      <c r="BJ42" s="560"/>
      <c r="BK42" s="560"/>
      <c r="BL42" s="560"/>
      <c r="BM42" s="560"/>
      <c r="BN42" s="560"/>
      <c r="BO42" s="560"/>
      <c r="BP42" s="560"/>
      <c r="BQ42" s="560"/>
      <c r="BR42" s="560"/>
      <c r="BS42" s="560"/>
      <c r="BT42" s="560"/>
      <c r="BU42" s="560"/>
      <c r="BV42" s="560"/>
      <c r="BW42" s="560"/>
      <c r="BX42" s="560"/>
      <c r="BY42" s="560"/>
      <c r="BZ42" s="560"/>
      <c r="CA42" s="560"/>
      <c r="CB42" s="560"/>
      <c r="CC42" s="560"/>
      <c r="CD42" s="561"/>
      <c r="CE42" s="7"/>
      <c r="CF42" s="15"/>
    </row>
    <row r="43" spans="2:84" x14ac:dyDescent="0.2">
      <c r="B43" s="5"/>
      <c r="C43" s="7"/>
      <c r="D43" s="7"/>
      <c r="E43" s="7"/>
      <c r="F43" s="7"/>
      <c r="G43" s="7"/>
      <c r="H43" s="7"/>
      <c r="I43" s="562"/>
      <c r="J43" s="563"/>
      <c r="K43" s="563"/>
      <c r="L43" s="563"/>
      <c r="M43" s="563"/>
      <c r="N43" s="563"/>
      <c r="O43" s="563"/>
      <c r="P43" s="563"/>
      <c r="Q43" s="563"/>
      <c r="R43" s="563"/>
      <c r="S43" s="563"/>
      <c r="T43" s="563"/>
      <c r="U43" s="563"/>
      <c r="V43" s="563"/>
      <c r="W43" s="563"/>
      <c r="X43" s="563"/>
      <c r="Y43" s="563"/>
      <c r="Z43" s="563"/>
      <c r="AA43" s="563"/>
      <c r="AB43" s="563"/>
      <c r="AC43" s="563"/>
      <c r="AD43" s="563"/>
      <c r="AE43" s="563"/>
      <c r="AF43" s="563"/>
      <c r="AG43" s="563"/>
      <c r="AH43" s="563"/>
      <c r="AI43" s="563"/>
      <c r="AJ43" s="563"/>
      <c r="AK43" s="563"/>
      <c r="AL43" s="563"/>
      <c r="AM43" s="563"/>
      <c r="AN43" s="563"/>
      <c r="AO43" s="563"/>
      <c r="AP43" s="563"/>
      <c r="AQ43" s="563"/>
      <c r="AR43" s="563"/>
      <c r="AS43" s="563"/>
      <c r="AT43" s="563"/>
      <c r="AU43" s="563"/>
      <c r="AV43" s="563"/>
      <c r="AW43" s="563"/>
      <c r="AX43" s="563"/>
      <c r="AY43" s="563"/>
      <c r="AZ43" s="563"/>
      <c r="BA43" s="563"/>
      <c r="BB43" s="563"/>
      <c r="BC43" s="563"/>
      <c r="BD43" s="563"/>
      <c r="BE43" s="563"/>
      <c r="BF43" s="563"/>
      <c r="BG43" s="563"/>
      <c r="BH43" s="563"/>
      <c r="BI43" s="563"/>
      <c r="BJ43" s="563"/>
      <c r="BK43" s="563"/>
      <c r="BL43" s="563"/>
      <c r="BM43" s="563"/>
      <c r="BN43" s="563"/>
      <c r="BO43" s="563"/>
      <c r="BP43" s="563"/>
      <c r="BQ43" s="563"/>
      <c r="BR43" s="563"/>
      <c r="BS43" s="563"/>
      <c r="BT43" s="563"/>
      <c r="BU43" s="563"/>
      <c r="BV43" s="563"/>
      <c r="BW43" s="563"/>
      <c r="BX43" s="563"/>
      <c r="BY43" s="563"/>
      <c r="BZ43" s="563"/>
      <c r="CA43" s="563"/>
      <c r="CB43" s="563"/>
      <c r="CC43" s="563"/>
      <c r="CD43" s="564"/>
      <c r="CE43" s="7"/>
      <c r="CF43" s="15"/>
    </row>
    <row r="44" spans="2:84" x14ac:dyDescent="0.2">
      <c r="B44" s="5"/>
      <c r="C44" s="7"/>
      <c r="D44" s="7"/>
      <c r="E44" s="7"/>
      <c r="F44" s="7"/>
      <c r="G44" s="7"/>
      <c r="H44" s="7"/>
      <c r="I44" s="562"/>
      <c r="J44" s="563"/>
      <c r="K44" s="563"/>
      <c r="L44" s="563"/>
      <c r="M44" s="563"/>
      <c r="N44" s="563"/>
      <c r="O44" s="563"/>
      <c r="P44" s="563"/>
      <c r="Q44" s="563"/>
      <c r="R44" s="563"/>
      <c r="S44" s="563"/>
      <c r="T44" s="563"/>
      <c r="U44" s="563"/>
      <c r="V44" s="563"/>
      <c r="W44" s="563"/>
      <c r="X44" s="563"/>
      <c r="Y44" s="563"/>
      <c r="Z44" s="563"/>
      <c r="AA44" s="563"/>
      <c r="AB44" s="563"/>
      <c r="AC44" s="563"/>
      <c r="AD44" s="563"/>
      <c r="AE44" s="563"/>
      <c r="AF44" s="563"/>
      <c r="AG44" s="563"/>
      <c r="AH44" s="563"/>
      <c r="AI44" s="563"/>
      <c r="AJ44" s="563"/>
      <c r="AK44" s="563"/>
      <c r="AL44" s="563"/>
      <c r="AM44" s="563"/>
      <c r="AN44" s="563"/>
      <c r="AO44" s="563"/>
      <c r="AP44" s="563"/>
      <c r="AQ44" s="563"/>
      <c r="AR44" s="563"/>
      <c r="AS44" s="563"/>
      <c r="AT44" s="563"/>
      <c r="AU44" s="563"/>
      <c r="AV44" s="563"/>
      <c r="AW44" s="563"/>
      <c r="AX44" s="563"/>
      <c r="AY44" s="563"/>
      <c r="AZ44" s="563"/>
      <c r="BA44" s="563"/>
      <c r="BB44" s="563"/>
      <c r="BC44" s="563"/>
      <c r="BD44" s="563"/>
      <c r="BE44" s="563"/>
      <c r="BF44" s="563"/>
      <c r="BG44" s="563"/>
      <c r="BH44" s="563"/>
      <c r="BI44" s="563"/>
      <c r="BJ44" s="563"/>
      <c r="BK44" s="563"/>
      <c r="BL44" s="563"/>
      <c r="BM44" s="563"/>
      <c r="BN44" s="563"/>
      <c r="BO44" s="563"/>
      <c r="BP44" s="563"/>
      <c r="BQ44" s="563"/>
      <c r="BR44" s="563"/>
      <c r="BS44" s="563"/>
      <c r="BT44" s="563"/>
      <c r="BU44" s="563"/>
      <c r="BV44" s="563"/>
      <c r="BW44" s="563"/>
      <c r="BX44" s="563"/>
      <c r="BY44" s="563"/>
      <c r="BZ44" s="563"/>
      <c r="CA44" s="563"/>
      <c r="CB44" s="563"/>
      <c r="CC44" s="563"/>
      <c r="CD44" s="564"/>
      <c r="CE44" s="7"/>
      <c r="CF44" s="15"/>
    </row>
    <row r="45" spans="2:84" x14ac:dyDescent="0.2">
      <c r="B45" s="5"/>
      <c r="C45" s="7"/>
      <c r="D45" s="7"/>
      <c r="E45" s="7"/>
      <c r="F45" s="7"/>
      <c r="G45" s="7"/>
      <c r="H45" s="7"/>
      <c r="I45" s="562"/>
      <c r="J45" s="563"/>
      <c r="K45" s="563"/>
      <c r="L45" s="563"/>
      <c r="M45" s="563"/>
      <c r="N45" s="563"/>
      <c r="O45" s="563"/>
      <c r="P45" s="563"/>
      <c r="Q45" s="563"/>
      <c r="R45" s="563"/>
      <c r="S45" s="563"/>
      <c r="T45" s="563"/>
      <c r="U45" s="563"/>
      <c r="V45" s="563"/>
      <c r="W45" s="563"/>
      <c r="X45" s="563"/>
      <c r="Y45" s="563"/>
      <c r="Z45" s="563"/>
      <c r="AA45" s="563"/>
      <c r="AB45" s="563"/>
      <c r="AC45" s="563"/>
      <c r="AD45" s="563"/>
      <c r="AE45" s="563"/>
      <c r="AF45" s="563"/>
      <c r="AG45" s="563"/>
      <c r="AH45" s="563"/>
      <c r="AI45" s="563"/>
      <c r="AJ45" s="563"/>
      <c r="AK45" s="563"/>
      <c r="AL45" s="563"/>
      <c r="AM45" s="563"/>
      <c r="AN45" s="563"/>
      <c r="AO45" s="563"/>
      <c r="AP45" s="563"/>
      <c r="AQ45" s="563"/>
      <c r="AR45" s="563"/>
      <c r="AS45" s="563"/>
      <c r="AT45" s="563"/>
      <c r="AU45" s="563"/>
      <c r="AV45" s="563"/>
      <c r="AW45" s="563"/>
      <c r="AX45" s="563"/>
      <c r="AY45" s="563"/>
      <c r="AZ45" s="563"/>
      <c r="BA45" s="563"/>
      <c r="BB45" s="563"/>
      <c r="BC45" s="563"/>
      <c r="BD45" s="563"/>
      <c r="BE45" s="563"/>
      <c r="BF45" s="563"/>
      <c r="BG45" s="563"/>
      <c r="BH45" s="563"/>
      <c r="BI45" s="563"/>
      <c r="BJ45" s="563"/>
      <c r="BK45" s="563"/>
      <c r="BL45" s="563"/>
      <c r="BM45" s="563"/>
      <c r="BN45" s="563"/>
      <c r="BO45" s="563"/>
      <c r="BP45" s="563"/>
      <c r="BQ45" s="563"/>
      <c r="BR45" s="563"/>
      <c r="BS45" s="563"/>
      <c r="BT45" s="563"/>
      <c r="BU45" s="563"/>
      <c r="BV45" s="563"/>
      <c r="BW45" s="563"/>
      <c r="BX45" s="563"/>
      <c r="BY45" s="563"/>
      <c r="BZ45" s="563"/>
      <c r="CA45" s="563"/>
      <c r="CB45" s="563"/>
      <c r="CC45" s="563"/>
      <c r="CD45" s="564"/>
      <c r="CE45" s="7"/>
      <c r="CF45" s="15"/>
    </row>
    <row r="46" spans="2:84" x14ac:dyDescent="0.2">
      <c r="B46" s="5"/>
      <c r="C46" s="7"/>
      <c r="D46" s="7"/>
      <c r="E46" s="7"/>
      <c r="F46" s="7"/>
      <c r="G46" s="7"/>
      <c r="H46" s="7"/>
      <c r="I46" s="562"/>
      <c r="J46" s="563"/>
      <c r="K46" s="563"/>
      <c r="L46" s="563"/>
      <c r="M46" s="563"/>
      <c r="N46" s="563"/>
      <c r="O46" s="563"/>
      <c r="P46" s="563"/>
      <c r="Q46" s="563"/>
      <c r="R46" s="563"/>
      <c r="S46" s="563"/>
      <c r="T46" s="563"/>
      <c r="U46" s="563"/>
      <c r="V46" s="563"/>
      <c r="W46" s="563"/>
      <c r="X46" s="563"/>
      <c r="Y46" s="563"/>
      <c r="Z46" s="563"/>
      <c r="AA46" s="563"/>
      <c r="AB46" s="563"/>
      <c r="AC46" s="563"/>
      <c r="AD46" s="563"/>
      <c r="AE46" s="563"/>
      <c r="AF46" s="563"/>
      <c r="AG46" s="563"/>
      <c r="AH46" s="563"/>
      <c r="AI46" s="563"/>
      <c r="AJ46" s="563"/>
      <c r="AK46" s="563"/>
      <c r="AL46" s="563"/>
      <c r="AM46" s="563"/>
      <c r="AN46" s="563"/>
      <c r="AO46" s="563"/>
      <c r="AP46" s="563"/>
      <c r="AQ46" s="563"/>
      <c r="AR46" s="563"/>
      <c r="AS46" s="563"/>
      <c r="AT46" s="563"/>
      <c r="AU46" s="563"/>
      <c r="AV46" s="563"/>
      <c r="AW46" s="563"/>
      <c r="AX46" s="563"/>
      <c r="AY46" s="563"/>
      <c r="AZ46" s="563"/>
      <c r="BA46" s="563"/>
      <c r="BB46" s="563"/>
      <c r="BC46" s="563"/>
      <c r="BD46" s="563"/>
      <c r="BE46" s="563"/>
      <c r="BF46" s="563"/>
      <c r="BG46" s="563"/>
      <c r="BH46" s="563"/>
      <c r="BI46" s="563"/>
      <c r="BJ46" s="563"/>
      <c r="BK46" s="563"/>
      <c r="BL46" s="563"/>
      <c r="BM46" s="563"/>
      <c r="BN46" s="563"/>
      <c r="BO46" s="563"/>
      <c r="BP46" s="563"/>
      <c r="BQ46" s="563"/>
      <c r="BR46" s="563"/>
      <c r="BS46" s="563"/>
      <c r="BT46" s="563"/>
      <c r="BU46" s="563"/>
      <c r="BV46" s="563"/>
      <c r="BW46" s="563"/>
      <c r="BX46" s="563"/>
      <c r="BY46" s="563"/>
      <c r="BZ46" s="563"/>
      <c r="CA46" s="563"/>
      <c r="CB46" s="563"/>
      <c r="CC46" s="563"/>
      <c r="CD46" s="564"/>
      <c r="CE46" s="7"/>
      <c r="CF46" s="15"/>
    </row>
    <row r="47" spans="2:84" x14ac:dyDescent="0.2">
      <c r="B47" s="5"/>
      <c r="C47" s="7"/>
      <c r="D47" s="7"/>
      <c r="E47" s="7"/>
      <c r="F47" s="7"/>
      <c r="G47" s="7"/>
      <c r="H47" s="7"/>
      <c r="I47" s="562"/>
      <c r="J47" s="563"/>
      <c r="K47" s="563"/>
      <c r="L47" s="563"/>
      <c r="M47" s="563"/>
      <c r="N47" s="563"/>
      <c r="O47" s="563"/>
      <c r="P47" s="563"/>
      <c r="Q47" s="563"/>
      <c r="R47" s="563"/>
      <c r="S47" s="563"/>
      <c r="T47" s="563"/>
      <c r="U47" s="563"/>
      <c r="V47" s="563"/>
      <c r="W47" s="563"/>
      <c r="X47" s="563"/>
      <c r="Y47" s="563"/>
      <c r="Z47" s="563"/>
      <c r="AA47" s="563"/>
      <c r="AB47" s="563"/>
      <c r="AC47" s="563"/>
      <c r="AD47" s="563"/>
      <c r="AE47" s="563"/>
      <c r="AF47" s="563"/>
      <c r="AG47" s="563"/>
      <c r="AH47" s="563"/>
      <c r="AI47" s="563"/>
      <c r="AJ47" s="563"/>
      <c r="AK47" s="563"/>
      <c r="AL47" s="563"/>
      <c r="AM47" s="563"/>
      <c r="AN47" s="563"/>
      <c r="AO47" s="563"/>
      <c r="AP47" s="563"/>
      <c r="AQ47" s="563"/>
      <c r="AR47" s="563"/>
      <c r="AS47" s="563"/>
      <c r="AT47" s="563"/>
      <c r="AU47" s="563"/>
      <c r="AV47" s="563"/>
      <c r="AW47" s="563"/>
      <c r="AX47" s="563"/>
      <c r="AY47" s="563"/>
      <c r="AZ47" s="563"/>
      <c r="BA47" s="563"/>
      <c r="BB47" s="563"/>
      <c r="BC47" s="563"/>
      <c r="BD47" s="563"/>
      <c r="BE47" s="563"/>
      <c r="BF47" s="563"/>
      <c r="BG47" s="563"/>
      <c r="BH47" s="563"/>
      <c r="BI47" s="563"/>
      <c r="BJ47" s="563"/>
      <c r="BK47" s="563"/>
      <c r="BL47" s="563"/>
      <c r="BM47" s="563"/>
      <c r="BN47" s="563"/>
      <c r="BO47" s="563"/>
      <c r="BP47" s="563"/>
      <c r="BQ47" s="563"/>
      <c r="BR47" s="563"/>
      <c r="BS47" s="563"/>
      <c r="BT47" s="563"/>
      <c r="BU47" s="563"/>
      <c r="BV47" s="563"/>
      <c r="BW47" s="563"/>
      <c r="BX47" s="563"/>
      <c r="BY47" s="563"/>
      <c r="BZ47" s="563"/>
      <c r="CA47" s="563"/>
      <c r="CB47" s="563"/>
      <c r="CC47" s="563"/>
      <c r="CD47" s="564"/>
      <c r="CE47" s="7"/>
      <c r="CF47" s="15"/>
    </row>
    <row r="48" spans="2:84" x14ac:dyDescent="0.2">
      <c r="B48" s="5"/>
      <c r="C48" s="7"/>
      <c r="D48" s="7"/>
      <c r="E48" s="7"/>
      <c r="F48" s="7"/>
      <c r="G48" s="7"/>
      <c r="H48" s="7"/>
      <c r="I48" s="562"/>
      <c r="J48" s="563"/>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3"/>
      <c r="AH48" s="563"/>
      <c r="AI48" s="563"/>
      <c r="AJ48" s="563"/>
      <c r="AK48" s="563"/>
      <c r="AL48" s="563"/>
      <c r="AM48" s="563"/>
      <c r="AN48" s="563"/>
      <c r="AO48" s="563"/>
      <c r="AP48" s="563"/>
      <c r="AQ48" s="563"/>
      <c r="AR48" s="563"/>
      <c r="AS48" s="563"/>
      <c r="AT48" s="563"/>
      <c r="AU48" s="563"/>
      <c r="AV48" s="563"/>
      <c r="AW48" s="563"/>
      <c r="AX48" s="563"/>
      <c r="AY48" s="563"/>
      <c r="AZ48" s="563"/>
      <c r="BA48" s="563"/>
      <c r="BB48" s="563"/>
      <c r="BC48" s="563"/>
      <c r="BD48" s="563"/>
      <c r="BE48" s="563"/>
      <c r="BF48" s="563"/>
      <c r="BG48" s="563"/>
      <c r="BH48" s="563"/>
      <c r="BI48" s="563"/>
      <c r="BJ48" s="563"/>
      <c r="BK48" s="563"/>
      <c r="BL48" s="563"/>
      <c r="BM48" s="563"/>
      <c r="BN48" s="563"/>
      <c r="BO48" s="563"/>
      <c r="BP48" s="563"/>
      <c r="BQ48" s="563"/>
      <c r="BR48" s="563"/>
      <c r="BS48" s="563"/>
      <c r="BT48" s="563"/>
      <c r="BU48" s="563"/>
      <c r="BV48" s="563"/>
      <c r="BW48" s="563"/>
      <c r="BX48" s="563"/>
      <c r="BY48" s="563"/>
      <c r="BZ48" s="563"/>
      <c r="CA48" s="563"/>
      <c r="CB48" s="563"/>
      <c r="CC48" s="563"/>
      <c r="CD48" s="564"/>
      <c r="CE48" s="7"/>
      <c r="CF48" s="15"/>
    </row>
    <row r="49" spans="2:84" x14ac:dyDescent="0.2">
      <c r="B49" s="5"/>
      <c r="C49" s="7"/>
      <c r="D49" s="7"/>
      <c r="E49" s="7"/>
      <c r="F49" s="7"/>
      <c r="G49" s="7"/>
      <c r="H49" s="7"/>
      <c r="I49" s="565"/>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c r="AH49" s="566"/>
      <c r="AI49" s="566"/>
      <c r="AJ49" s="566"/>
      <c r="AK49" s="566"/>
      <c r="AL49" s="566"/>
      <c r="AM49" s="566"/>
      <c r="AN49" s="566"/>
      <c r="AO49" s="566"/>
      <c r="AP49" s="566"/>
      <c r="AQ49" s="566"/>
      <c r="AR49" s="566"/>
      <c r="AS49" s="566"/>
      <c r="AT49" s="566"/>
      <c r="AU49" s="566"/>
      <c r="AV49" s="566"/>
      <c r="AW49" s="566"/>
      <c r="AX49" s="566"/>
      <c r="AY49" s="566"/>
      <c r="AZ49" s="566"/>
      <c r="BA49" s="566"/>
      <c r="BB49" s="566"/>
      <c r="BC49" s="566"/>
      <c r="BD49" s="566"/>
      <c r="BE49" s="566"/>
      <c r="BF49" s="566"/>
      <c r="BG49" s="566"/>
      <c r="BH49" s="566"/>
      <c r="BI49" s="566"/>
      <c r="BJ49" s="566"/>
      <c r="BK49" s="566"/>
      <c r="BL49" s="566"/>
      <c r="BM49" s="566"/>
      <c r="BN49" s="566"/>
      <c r="BO49" s="566"/>
      <c r="BP49" s="566"/>
      <c r="BQ49" s="566"/>
      <c r="BR49" s="566"/>
      <c r="BS49" s="566"/>
      <c r="BT49" s="566"/>
      <c r="BU49" s="566"/>
      <c r="BV49" s="566"/>
      <c r="BW49" s="566"/>
      <c r="BX49" s="566"/>
      <c r="BY49" s="566"/>
      <c r="BZ49" s="566"/>
      <c r="CA49" s="566"/>
      <c r="CB49" s="566"/>
      <c r="CC49" s="566"/>
      <c r="CD49" s="567"/>
      <c r="CE49" s="7"/>
      <c r="CF49" s="15"/>
    </row>
    <row r="50" spans="2:84" ht="18" thickBot="1" x14ac:dyDescent="0.25">
      <c r="B50" s="13"/>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21"/>
    </row>
    <row r="51" spans="2:84" ht="8.25" customHeight="1" thickBot="1" x14ac:dyDescent="0.25"/>
    <row r="52" spans="2:84" x14ac:dyDescent="0.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4"/>
    </row>
    <row r="53" spans="2:84" ht="19" x14ac:dyDescent="0.2">
      <c r="B53" s="28"/>
      <c r="C53" s="25" t="s">
        <v>999</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7"/>
    </row>
    <row r="54" spans="2:84" ht="19" x14ac:dyDescent="0.2">
      <c r="B54" s="28"/>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7"/>
    </row>
    <row r="55" spans="2:84" x14ac:dyDescent="0.2">
      <c r="B55" s="28"/>
      <c r="C55" s="26"/>
      <c r="D55" s="26"/>
      <c r="E55" s="26"/>
      <c r="F55" s="26"/>
      <c r="G55" s="26"/>
      <c r="H55" s="26"/>
      <c r="I55" s="646" t="s">
        <v>121</v>
      </c>
      <c r="J55" s="646"/>
      <c r="K55" s="646"/>
      <c r="L55" s="646"/>
      <c r="M55" s="646"/>
      <c r="N55" s="646"/>
      <c r="O55" s="646"/>
      <c r="P55" s="646"/>
      <c r="Q55" s="646"/>
      <c r="R55" s="646"/>
      <c r="S55" s="646"/>
      <c r="T55" s="646"/>
      <c r="U55" s="646"/>
      <c r="V55" s="26"/>
      <c r="W55" s="646" t="s">
        <v>122</v>
      </c>
      <c r="X55" s="646"/>
      <c r="Y55" s="646"/>
      <c r="Z55" s="646"/>
      <c r="AA55" s="646"/>
      <c r="AB55" s="646"/>
      <c r="AC55" s="646"/>
      <c r="AD55" s="646"/>
      <c r="AE55" s="646"/>
      <c r="AF55" s="646"/>
      <c r="AG55" s="646"/>
      <c r="AH55" s="646"/>
      <c r="AI55" s="646"/>
      <c r="AJ55" s="646"/>
      <c r="AK55" s="64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7"/>
    </row>
    <row r="56" spans="2:84" x14ac:dyDescent="0.2">
      <c r="B56" s="28"/>
      <c r="C56" s="568" t="s">
        <v>123</v>
      </c>
      <c r="D56" s="568"/>
      <c r="E56" s="568"/>
      <c r="F56" s="568"/>
      <c r="G56" s="568"/>
      <c r="H56" s="568"/>
      <c r="I56" s="551" t="s">
        <v>1304</v>
      </c>
      <c r="J56" s="552"/>
      <c r="K56" s="552"/>
      <c r="L56" s="552"/>
      <c r="M56" s="552"/>
      <c r="N56" s="552"/>
      <c r="O56" s="552"/>
      <c r="P56" s="552"/>
      <c r="Q56" s="552"/>
      <c r="R56" s="552"/>
      <c r="S56" s="552"/>
      <c r="T56" s="552"/>
      <c r="U56" s="553"/>
      <c r="V56" s="26"/>
      <c r="W56" s="551" t="s">
        <v>1305</v>
      </c>
      <c r="X56" s="552"/>
      <c r="Y56" s="552"/>
      <c r="Z56" s="552"/>
      <c r="AA56" s="552"/>
      <c r="AB56" s="552"/>
      <c r="AC56" s="552"/>
      <c r="AD56" s="552"/>
      <c r="AE56" s="552"/>
      <c r="AF56" s="552"/>
      <c r="AG56" s="552"/>
      <c r="AH56" s="552"/>
      <c r="AI56" s="552"/>
      <c r="AJ56" s="552"/>
      <c r="AK56" s="553"/>
      <c r="AL56" s="26"/>
      <c r="AM56" s="26"/>
      <c r="AN56" s="26"/>
      <c r="AO56" s="26"/>
      <c r="AP56" s="26"/>
      <c r="AQ56" s="26"/>
      <c r="AR56" s="26"/>
      <c r="AS56" s="26"/>
      <c r="AT56" s="36"/>
      <c r="AU56" s="568" t="s">
        <v>124</v>
      </c>
      <c r="AV56" s="568"/>
      <c r="AW56" s="568"/>
      <c r="AX56" s="568"/>
      <c r="AY56" s="568"/>
      <c r="AZ56" s="568"/>
      <c r="BA56" s="36"/>
      <c r="BB56" s="592" t="s">
        <v>95</v>
      </c>
      <c r="BC56" s="593"/>
      <c r="BD56" s="593"/>
      <c r="BE56" s="593"/>
      <c r="BF56" s="593"/>
      <c r="BG56" s="593"/>
      <c r="BH56" s="594"/>
      <c r="BI56" s="37"/>
      <c r="BJ56" s="29" t="s">
        <v>1032</v>
      </c>
      <c r="BK56" s="37"/>
      <c r="BL56" s="37"/>
      <c r="BM56" s="37"/>
      <c r="BN56" s="37"/>
      <c r="BO56" s="37"/>
      <c r="BP56" s="37"/>
      <c r="BQ56" s="26"/>
      <c r="BR56" s="26"/>
      <c r="BS56" s="26"/>
      <c r="BT56" s="26"/>
      <c r="BU56" s="26"/>
      <c r="BV56" s="26"/>
      <c r="BW56" s="26"/>
      <c r="BX56" s="26"/>
      <c r="BY56" s="26"/>
      <c r="BZ56" s="26"/>
      <c r="CA56" s="26"/>
      <c r="CB56" s="26"/>
      <c r="CC56" s="26"/>
      <c r="CD56" s="26"/>
      <c r="CE56" s="26"/>
      <c r="CF56" s="27"/>
    </row>
    <row r="57" spans="2:84" ht="3.9" customHeight="1" x14ac:dyDescent="0.2">
      <c r="B57" s="28"/>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7"/>
    </row>
    <row r="58" spans="2:84" x14ac:dyDescent="0.2">
      <c r="B58" s="28"/>
      <c r="C58" s="568" t="s">
        <v>125</v>
      </c>
      <c r="D58" s="568"/>
      <c r="E58" s="568"/>
      <c r="F58" s="568"/>
      <c r="G58" s="568"/>
      <c r="H58" s="568"/>
      <c r="I58" s="551" t="s">
        <v>1306</v>
      </c>
      <c r="J58" s="552"/>
      <c r="K58" s="552"/>
      <c r="L58" s="552"/>
      <c r="M58" s="552"/>
      <c r="N58" s="552"/>
      <c r="O58" s="552"/>
      <c r="P58" s="552"/>
      <c r="Q58" s="552"/>
      <c r="R58" s="552"/>
      <c r="S58" s="552"/>
      <c r="T58" s="552"/>
      <c r="U58" s="553"/>
      <c r="V58" s="26"/>
      <c r="W58" s="551" t="s">
        <v>1307</v>
      </c>
      <c r="X58" s="552"/>
      <c r="Y58" s="552"/>
      <c r="Z58" s="552"/>
      <c r="AA58" s="552"/>
      <c r="AB58" s="552"/>
      <c r="AC58" s="552"/>
      <c r="AD58" s="552"/>
      <c r="AE58" s="552"/>
      <c r="AF58" s="552"/>
      <c r="AG58" s="552"/>
      <c r="AH58" s="552"/>
      <c r="AI58" s="552"/>
      <c r="AJ58" s="552"/>
      <c r="AK58" s="553"/>
      <c r="AL58" s="26"/>
      <c r="AM58" s="29" t="s">
        <v>126</v>
      </c>
      <c r="AN58" s="26"/>
      <c r="AO58" s="26"/>
      <c r="AP58" s="26"/>
      <c r="AQ58" s="26"/>
      <c r="AR58" s="26"/>
      <c r="AS58" s="36"/>
      <c r="AT58" s="36"/>
      <c r="AU58" s="568" t="s">
        <v>127</v>
      </c>
      <c r="AV58" s="568"/>
      <c r="AW58" s="568"/>
      <c r="AX58" s="568"/>
      <c r="AY58" s="568"/>
      <c r="AZ58" s="568"/>
      <c r="BA58" s="36"/>
      <c r="BB58" s="631">
        <v>24938</v>
      </c>
      <c r="BC58" s="632"/>
      <c r="BD58" s="632"/>
      <c r="BE58" s="632"/>
      <c r="BF58" s="632"/>
      <c r="BG58" s="632"/>
      <c r="BH58" s="632"/>
      <c r="BI58" s="632"/>
      <c r="BJ58" s="633"/>
      <c r="BK58" s="38"/>
      <c r="BL58" s="29"/>
      <c r="BM58" s="29"/>
      <c r="BN58" s="29"/>
      <c r="BO58" s="29" t="s">
        <v>128</v>
      </c>
      <c r="BP58" s="29"/>
      <c r="BQ58" s="39"/>
      <c r="BR58" s="39"/>
      <c r="BS58" s="626">
        <f>IF(BB58&lt;&gt;"",DATEDIF(BB58, "2026/10/1", "y"),"")</f>
        <v>58</v>
      </c>
      <c r="BT58" s="626"/>
      <c r="BU58" s="626"/>
      <c r="BV58" s="29" t="s">
        <v>181</v>
      </c>
      <c r="BW58" s="26"/>
      <c r="BX58" s="26"/>
      <c r="BY58" s="26"/>
      <c r="BZ58" s="26"/>
      <c r="CA58" s="26"/>
      <c r="CB58" s="26"/>
      <c r="CC58" s="26"/>
      <c r="CD58" s="26"/>
      <c r="CE58" s="26"/>
      <c r="CF58" s="27"/>
    </row>
    <row r="59" spans="2:84" x14ac:dyDescent="0.2">
      <c r="B59" s="28"/>
      <c r="C59" s="26"/>
      <c r="D59" s="26"/>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40" t="s">
        <v>1017</v>
      </c>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26"/>
      <c r="CE59" s="26"/>
      <c r="CF59" s="27"/>
    </row>
    <row r="60" spans="2:84" ht="8.25" customHeight="1" x14ac:dyDescent="0.2">
      <c r="B60" s="28"/>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7"/>
    </row>
    <row r="61" spans="2:84" x14ac:dyDescent="0.2">
      <c r="B61" s="28"/>
      <c r="C61" s="568" t="s">
        <v>129</v>
      </c>
      <c r="D61" s="568"/>
      <c r="E61" s="568"/>
      <c r="F61" s="568"/>
      <c r="G61" s="568"/>
      <c r="H61" s="568"/>
      <c r="I61" s="582" t="s">
        <v>1468</v>
      </c>
      <c r="J61" s="583"/>
      <c r="K61" s="583"/>
      <c r="L61" s="583"/>
      <c r="M61" s="583"/>
      <c r="N61" s="583"/>
      <c r="O61" s="583"/>
      <c r="P61" s="583"/>
      <c r="Q61" s="583"/>
      <c r="R61" s="583"/>
      <c r="S61" s="583"/>
      <c r="T61" s="583"/>
      <c r="U61" s="584"/>
      <c r="V61" s="26"/>
      <c r="W61" s="582" t="s">
        <v>1305</v>
      </c>
      <c r="X61" s="583"/>
      <c r="Y61" s="583"/>
      <c r="Z61" s="583"/>
      <c r="AA61" s="583"/>
      <c r="AB61" s="583"/>
      <c r="AC61" s="583"/>
      <c r="AD61" s="583"/>
      <c r="AE61" s="583"/>
      <c r="AF61" s="583"/>
      <c r="AG61" s="583"/>
      <c r="AH61" s="583"/>
      <c r="AI61" s="583"/>
      <c r="AJ61" s="583"/>
      <c r="AK61" s="584"/>
      <c r="AL61" s="26"/>
      <c r="AM61" s="26"/>
      <c r="AN61" s="26"/>
      <c r="AO61" s="26"/>
      <c r="AP61" s="26"/>
      <c r="AQ61" s="26"/>
      <c r="AR61" s="26"/>
      <c r="AS61" s="26"/>
      <c r="AT61" s="36"/>
      <c r="AU61" s="36"/>
      <c r="AV61" s="36"/>
      <c r="AW61" s="36"/>
      <c r="AX61" s="36"/>
      <c r="AY61" s="36"/>
      <c r="AZ61" s="36"/>
      <c r="BA61" s="36"/>
      <c r="BB61" s="36"/>
      <c r="BC61" s="36"/>
      <c r="BD61" s="36"/>
      <c r="BE61" s="36"/>
      <c r="BF61" s="34"/>
      <c r="BG61" s="34"/>
      <c r="BH61" s="34"/>
      <c r="BI61" s="34"/>
      <c r="BJ61" s="34"/>
      <c r="BK61" s="34"/>
      <c r="BL61" s="34"/>
      <c r="BM61" s="34"/>
      <c r="BN61" s="34"/>
      <c r="BO61" s="34"/>
      <c r="BP61" s="34"/>
      <c r="BQ61" s="34"/>
      <c r="BR61" s="34"/>
      <c r="BS61" s="34"/>
      <c r="BT61" s="34"/>
      <c r="BU61" s="34"/>
      <c r="BV61" s="26"/>
      <c r="BW61" s="26"/>
      <c r="BX61" s="26"/>
      <c r="BY61" s="26"/>
      <c r="BZ61" s="26"/>
      <c r="CA61" s="26"/>
      <c r="CB61" s="26"/>
      <c r="CC61" s="26"/>
      <c r="CD61" s="26"/>
      <c r="CE61" s="26"/>
      <c r="CF61" s="27"/>
    </row>
    <row r="62" spans="2:84" ht="3.9" customHeight="1" x14ac:dyDescent="0.2">
      <c r="B62" s="28"/>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7"/>
    </row>
    <row r="63" spans="2:84" x14ac:dyDescent="0.2">
      <c r="B63" s="28"/>
      <c r="C63" s="568" t="s">
        <v>125</v>
      </c>
      <c r="D63" s="568"/>
      <c r="E63" s="568"/>
      <c r="F63" s="568"/>
      <c r="G63" s="568"/>
      <c r="H63" s="568"/>
      <c r="I63" s="582" t="s">
        <v>1308</v>
      </c>
      <c r="J63" s="583"/>
      <c r="K63" s="583"/>
      <c r="L63" s="583"/>
      <c r="M63" s="583"/>
      <c r="N63" s="583"/>
      <c r="O63" s="583"/>
      <c r="P63" s="583"/>
      <c r="Q63" s="583"/>
      <c r="R63" s="583"/>
      <c r="S63" s="583"/>
      <c r="T63" s="583"/>
      <c r="U63" s="584"/>
      <c r="V63" s="26"/>
      <c r="W63" s="582" t="s">
        <v>1307</v>
      </c>
      <c r="X63" s="583"/>
      <c r="Y63" s="583"/>
      <c r="Z63" s="583"/>
      <c r="AA63" s="583"/>
      <c r="AB63" s="583"/>
      <c r="AC63" s="583"/>
      <c r="AD63" s="583"/>
      <c r="AE63" s="583"/>
      <c r="AF63" s="583"/>
      <c r="AG63" s="583"/>
      <c r="AH63" s="583"/>
      <c r="AI63" s="583"/>
      <c r="AJ63" s="583"/>
      <c r="AK63" s="584"/>
      <c r="AL63" s="29" t="s">
        <v>126</v>
      </c>
      <c r="AM63" s="26"/>
      <c r="AN63" s="26"/>
      <c r="AO63" s="26"/>
      <c r="AP63" s="26"/>
      <c r="AQ63" s="26"/>
      <c r="AR63" s="26"/>
      <c r="AS63" s="26"/>
      <c r="AT63" s="36"/>
      <c r="AU63" s="36"/>
      <c r="AV63" s="36"/>
      <c r="AW63" s="36"/>
      <c r="AX63" s="36"/>
      <c r="AY63" s="36"/>
      <c r="AZ63" s="36"/>
      <c r="BA63" s="36"/>
      <c r="BB63" s="36"/>
      <c r="BC63" s="36"/>
      <c r="BD63" s="36"/>
      <c r="BE63" s="36"/>
      <c r="BF63" s="34"/>
      <c r="BG63" s="34"/>
      <c r="BH63" s="34"/>
      <c r="BI63" s="34"/>
      <c r="BJ63" s="34"/>
      <c r="BK63" s="34"/>
      <c r="BL63" s="34"/>
      <c r="BM63" s="34"/>
      <c r="BN63" s="34"/>
      <c r="BO63" s="34"/>
      <c r="BP63" s="34"/>
      <c r="BQ63" s="34"/>
      <c r="BR63" s="34"/>
      <c r="BS63" s="34"/>
      <c r="BT63" s="34"/>
      <c r="BU63" s="34"/>
      <c r="BV63" s="32"/>
      <c r="BW63" s="32"/>
      <c r="BX63" s="32"/>
      <c r="BY63" s="32"/>
      <c r="BZ63" s="32"/>
      <c r="CA63" s="32"/>
      <c r="CB63" s="32"/>
      <c r="CC63" s="32"/>
      <c r="CD63" s="32"/>
      <c r="CE63" s="32"/>
      <c r="CF63" s="33"/>
    </row>
    <row r="64" spans="2:84" ht="8.25" customHeight="1" x14ac:dyDescent="0.2">
      <c r="B64" s="28"/>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7"/>
    </row>
    <row r="65" spans="2:84" x14ac:dyDescent="0.2">
      <c r="B65" s="28"/>
      <c r="C65" s="26"/>
      <c r="D65" s="26"/>
      <c r="E65" s="29" t="s">
        <v>214</v>
      </c>
      <c r="F65" s="26"/>
      <c r="G65" s="26"/>
      <c r="H65" s="26"/>
      <c r="I65" s="31"/>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32"/>
      <c r="BW65" s="32"/>
      <c r="BX65" s="32"/>
      <c r="BY65" s="32"/>
      <c r="BZ65" s="32"/>
      <c r="CA65" s="32"/>
      <c r="CB65" s="32"/>
      <c r="CC65" s="32"/>
      <c r="CD65" s="32"/>
      <c r="CE65" s="32"/>
      <c r="CF65" s="33"/>
    </row>
    <row r="66" spans="2:84" ht="8.25" customHeight="1" x14ac:dyDescent="0.2">
      <c r="B66" s="28"/>
      <c r="C66" s="26"/>
      <c r="D66" s="26"/>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26"/>
      <c r="CE66" s="26"/>
      <c r="CF66" s="27"/>
    </row>
    <row r="67" spans="2:84" ht="8.25" customHeight="1" x14ac:dyDescent="0.2">
      <c r="B67" s="28"/>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7"/>
    </row>
    <row r="68" spans="2:84" x14ac:dyDescent="0.2">
      <c r="B68" s="28"/>
      <c r="C68" s="26" t="s">
        <v>990</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7"/>
    </row>
    <row r="69" spans="2:84" ht="8.25" customHeight="1" x14ac:dyDescent="0.2">
      <c r="B69" s="28"/>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7"/>
    </row>
    <row r="70" spans="2:84" x14ac:dyDescent="0.2">
      <c r="B70" s="28"/>
      <c r="C70" s="26"/>
      <c r="D70" s="26"/>
      <c r="E70" s="26"/>
      <c r="F70" s="26"/>
      <c r="G70" s="26"/>
      <c r="H70" s="26"/>
      <c r="I70" s="26" t="s">
        <v>991</v>
      </c>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592" t="s">
        <v>1309</v>
      </c>
      <c r="BF70" s="593"/>
      <c r="BG70" s="593"/>
      <c r="BH70" s="593"/>
      <c r="BI70" s="594"/>
      <c r="BJ70" s="26"/>
      <c r="BK70" s="26"/>
      <c r="BL70" s="26"/>
      <c r="BM70" s="26"/>
      <c r="BN70" s="26"/>
      <c r="BO70" s="26"/>
      <c r="BP70" s="26"/>
      <c r="BQ70" s="26"/>
      <c r="BR70" s="26"/>
      <c r="BS70" s="26"/>
      <c r="BT70" s="26"/>
      <c r="BU70" s="26"/>
      <c r="BV70" s="26"/>
      <c r="BW70" s="26"/>
      <c r="BX70" s="26"/>
      <c r="BY70" s="26"/>
      <c r="BZ70" s="26"/>
      <c r="CA70" s="26"/>
      <c r="CB70" s="26"/>
      <c r="CC70" s="26"/>
      <c r="CD70" s="26"/>
      <c r="CE70" s="26"/>
      <c r="CF70" s="27"/>
    </row>
    <row r="71" spans="2:84" ht="8.25" customHeight="1" x14ac:dyDescent="0.2">
      <c r="B71" s="28"/>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7"/>
    </row>
    <row r="72" spans="2:84" x14ac:dyDescent="0.2">
      <c r="B72" s="28"/>
      <c r="C72" s="26"/>
      <c r="D72" s="26"/>
      <c r="E72" s="29" t="s">
        <v>1003</v>
      </c>
      <c r="F72" s="26"/>
      <c r="G72" s="26"/>
      <c r="H72" s="26"/>
      <c r="I72" s="31"/>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32"/>
      <c r="BW72" s="32"/>
      <c r="BX72" s="32"/>
      <c r="BY72" s="32"/>
      <c r="BZ72" s="32"/>
      <c r="CA72" s="32"/>
      <c r="CB72" s="32"/>
      <c r="CC72" s="32"/>
      <c r="CD72" s="32"/>
      <c r="CE72" s="32"/>
      <c r="CF72" s="33"/>
    </row>
    <row r="73" spans="2:84" ht="8.25" customHeight="1" x14ac:dyDescent="0.2">
      <c r="B73" s="28"/>
      <c r="C73" s="26"/>
      <c r="D73" s="26"/>
      <c r="E73" s="30"/>
      <c r="F73" s="30"/>
      <c r="G73" s="30"/>
      <c r="H73" s="30"/>
      <c r="I73" s="41"/>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42"/>
      <c r="BW73" s="42"/>
      <c r="BX73" s="42"/>
      <c r="BY73" s="42"/>
      <c r="BZ73" s="42"/>
      <c r="CA73" s="42"/>
      <c r="CB73" s="42"/>
      <c r="CC73" s="42"/>
      <c r="CD73" s="32"/>
      <c r="CE73" s="32"/>
      <c r="CF73" s="33"/>
    </row>
    <row r="74" spans="2:84" ht="8.25" customHeight="1" x14ac:dyDescent="0.2">
      <c r="B74" s="28"/>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7"/>
    </row>
    <row r="75" spans="2:84" x14ac:dyDescent="0.2">
      <c r="B75" s="28"/>
      <c r="C75" s="26" t="s">
        <v>1353</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7"/>
    </row>
    <row r="76" spans="2:84" ht="8.25" customHeight="1" x14ac:dyDescent="0.2">
      <c r="B76" s="28"/>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7"/>
    </row>
    <row r="77" spans="2:84" x14ac:dyDescent="0.2">
      <c r="B77" s="28"/>
      <c r="C77" s="26"/>
      <c r="D77" s="26"/>
      <c r="E77" s="26"/>
      <c r="F77" s="26"/>
      <c r="G77" s="26"/>
      <c r="H77" s="26"/>
      <c r="I77" s="592" t="s">
        <v>116</v>
      </c>
      <c r="J77" s="593"/>
      <c r="K77" s="593"/>
      <c r="L77" s="593"/>
      <c r="M77" s="593"/>
      <c r="N77" s="593"/>
      <c r="O77" s="593"/>
      <c r="P77" s="593"/>
      <c r="Q77" s="593"/>
      <c r="R77" s="593"/>
      <c r="S77" s="593"/>
      <c r="T77" s="594"/>
      <c r="U77" s="26"/>
      <c r="V77" s="26" t="s">
        <v>1255</v>
      </c>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7"/>
    </row>
    <row r="78" spans="2:84" ht="8.25" customHeight="1" x14ac:dyDescent="0.2">
      <c r="B78" s="28"/>
      <c r="C78" s="26"/>
      <c r="D78" s="26"/>
      <c r="E78" s="30"/>
      <c r="F78" s="30"/>
      <c r="G78" s="30"/>
      <c r="H78" s="30"/>
      <c r="I78" s="41"/>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42"/>
      <c r="BW78" s="42"/>
      <c r="BX78" s="42"/>
      <c r="BY78" s="42"/>
      <c r="BZ78" s="42"/>
      <c r="CA78" s="42"/>
      <c r="CB78" s="42"/>
      <c r="CC78" s="42"/>
      <c r="CD78" s="32"/>
      <c r="CE78" s="32"/>
      <c r="CF78" s="33"/>
    </row>
    <row r="79" spans="2:84" ht="7.5" customHeight="1" x14ac:dyDescent="0.2">
      <c r="B79" s="28"/>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7"/>
    </row>
    <row r="80" spans="2:84" x14ac:dyDescent="0.2">
      <c r="B80" s="28"/>
      <c r="C80" s="26"/>
      <c r="D80" s="26" t="s">
        <v>217</v>
      </c>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43"/>
      <c r="AQ80" s="26" t="s">
        <v>130</v>
      </c>
      <c r="AR80" s="26"/>
      <c r="AS80" s="26"/>
      <c r="AT80" s="26"/>
      <c r="AU80" s="26"/>
      <c r="AV80" s="26"/>
      <c r="AW80" s="26"/>
      <c r="AX80" s="26"/>
      <c r="AY80" s="647" t="s">
        <v>211</v>
      </c>
      <c r="AZ80" s="647"/>
      <c r="BA80" s="647"/>
      <c r="BB80" s="647"/>
      <c r="BC80" s="647"/>
      <c r="BD80" s="647"/>
      <c r="BE80" s="647"/>
      <c r="BF80" s="647"/>
      <c r="BG80" s="647"/>
      <c r="BH80" s="647"/>
      <c r="BI80" s="647"/>
      <c r="BJ80" s="647"/>
      <c r="BK80" s="647"/>
      <c r="BL80" s="647"/>
      <c r="BM80" s="647"/>
      <c r="BN80" s="647"/>
      <c r="BO80" s="647"/>
      <c r="BP80" s="647"/>
      <c r="BQ80" s="647"/>
      <c r="BR80" s="647"/>
      <c r="BS80" s="647"/>
      <c r="BT80" s="647"/>
      <c r="BU80" s="647"/>
      <c r="BV80" s="647"/>
      <c r="BW80" s="647"/>
      <c r="BX80" s="647"/>
      <c r="BY80" s="647"/>
      <c r="BZ80" s="647"/>
      <c r="CA80" s="647"/>
      <c r="CB80" s="647"/>
      <c r="CC80" s="647"/>
      <c r="CD80" s="647"/>
      <c r="CE80" s="647"/>
      <c r="CF80" s="27"/>
    </row>
    <row r="81" spans="2:98" ht="8.25" customHeight="1" x14ac:dyDescent="0.2">
      <c r="B81" s="28"/>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43"/>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7"/>
    </row>
    <row r="82" spans="2:98" x14ac:dyDescent="0.2">
      <c r="B82" s="28"/>
      <c r="C82" s="568" t="s">
        <v>131</v>
      </c>
      <c r="D82" s="568" t="s">
        <v>132</v>
      </c>
      <c r="E82" s="568"/>
      <c r="F82" s="568"/>
      <c r="G82" s="568"/>
      <c r="H82" s="568"/>
      <c r="I82" s="551" t="s">
        <v>1310</v>
      </c>
      <c r="J82" s="552"/>
      <c r="K82" s="552"/>
      <c r="L82" s="552"/>
      <c r="M82" s="552"/>
      <c r="N82" s="552"/>
      <c r="O82" s="552"/>
      <c r="P82" s="552"/>
      <c r="Q82" s="553"/>
      <c r="R82" s="29"/>
      <c r="S82" s="29" t="s">
        <v>133</v>
      </c>
      <c r="T82" s="26"/>
      <c r="U82" s="26"/>
      <c r="V82" s="26"/>
      <c r="W82" s="26"/>
      <c r="X82" s="26"/>
      <c r="Y82" s="26"/>
      <c r="Z82" s="26"/>
      <c r="AA82" s="26"/>
      <c r="AB82" s="26"/>
      <c r="AC82" s="26"/>
      <c r="AD82" s="26"/>
      <c r="AE82" s="26"/>
      <c r="AF82" s="26"/>
      <c r="AG82" s="26"/>
      <c r="AH82" s="26"/>
      <c r="AI82" s="26"/>
      <c r="AJ82" s="26"/>
      <c r="AK82" s="26"/>
      <c r="AL82" s="26"/>
      <c r="AM82" s="26"/>
      <c r="AN82" s="26"/>
      <c r="AO82" s="26"/>
      <c r="AP82" s="43"/>
      <c r="AQ82" s="568" t="s">
        <v>131</v>
      </c>
      <c r="AR82" s="568" t="s">
        <v>132</v>
      </c>
      <c r="AS82" s="568"/>
      <c r="AT82" s="568"/>
      <c r="AU82" s="568"/>
      <c r="AV82" s="568"/>
      <c r="AW82" s="551" t="s">
        <v>1315</v>
      </c>
      <c r="AX82" s="552"/>
      <c r="AY82" s="552"/>
      <c r="AZ82" s="552"/>
      <c r="BA82" s="552"/>
      <c r="BB82" s="552"/>
      <c r="BC82" s="552"/>
      <c r="BD82" s="552"/>
      <c r="BE82" s="553"/>
      <c r="BF82" s="29"/>
      <c r="BG82" s="29" t="s">
        <v>133</v>
      </c>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7"/>
    </row>
    <row r="83" spans="2:98" ht="3.9" customHeight="1" x14ac:dyDescent="0.2">
      <c r="B83" s="28"/>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43"/>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7"/>
    </row>
    <row r="84" spans="2:98" x14ac:dyDescent="0.2">
      <c r="B84" s="28"/>
      <c r="C84" s="568" t="s">
        <v>134</v>
      </c>
      <c r="D84" s="568"/>
      <c r="E84" s="568"/>
      <c r="F84" s="568"/>
      <c r="G84" s="568"/>
      <c r="H84" s="568"/>
      <c r="I84" s="551" t="s">
        <v>44</v>
      </c>
      <c r="J84" s="552"/>
      <c r="K84" s="552"/>
      <c r="L84" s="552"/>
      <c r="M84" s="552"/>
      <c r="N84" s="552"/>
      <c r="O84" s="552"/>
      <c r="P84" s="552"/>
      <c r="Q84" s="553"/>
      <c r="R84" s="26"/>
      <c r="S84" s="187" t="s">
        <v>981</v>
      </c>
      <c r="T84" s="26"/>
      <c r="U84" s="26"/>
      <c r="V84" s="26"/>
      <c r="W84" s="26"/>
      <c r="X84" s="26"/>
      <c r="Y84" s="26"/>
      <c r="Z84" s="26"/>
      <c r="AA84" s="26"/>
      <c r="AB84" s="26"/>
      <c r="AC84" s="26"/>
      <c r="AD84" s="26"/>
      <c r="AE84" s="26"/>
      <c r="AF84" s="26"/>
      <c r="AG84" s="26"/>
      <c r="AH84" s="26"/>
      <c r="AI84" s="26"/>
      <c r="AJ84" s="26"/>
      <c r="AK84" s="26"/>
      <c r="AL84" s="26"/>
      <c r="AM84" s="26"/>
      <c r="AN84" s="26"/>
      <c r="AO84" s="26"/>
      <c r="AP84" s="43"/>
      <c r="AQ84" s="568" t="s">
        <v>134</v>
      </c>
      <c r="AR84" s="568"/>
      <c r="AS84" s="568"/>
      <c r="AT84" s="568"/>
      <c r="AU84" s="568"/>
      <c r="AV84" s="568"/>
      <c r="AW84" s="551" t="s">
        <v>47</v>
      </c>
      <c r="AX84" s="552"/>
      <c r="AY84" s="552"/>
      <c r="AZ84" s="552"/>
      <c r="BA84" s="552"/>
      <c r="BB84" s="552"/>
      <c r="BC84" s="552"/>
      <c r="BD84" s="552"/>
      <c r="BE84" s="553"/>
      <c r="BF84" s="26"/>
      <c r="BG84" s="187" t="s">
        <v>981</v>
      </c>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7"/>
    </row>
    <row r="85" spans="2:98" ht="3.9" customHeight="1" x14ac:dyDescent="0.2">
      <c r="B85" s="28"/>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43"/>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7"/>
    </row>
    <row r="86" spans="2:98" x14ac:dyDescent="0.2">
      <c r="B86" s="28"/>
      <c r="C86" s="26" t="s">
        <v>1014</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43"/>
      <c r="AQ86" s="26" t="s">
        <v>1015</v>
      </c>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7"/>
    </row>
    <row r="87" spans="2:98" x14ac:dyDescent="0.2">
      <c r="B87" s="28"/>
      <c r="C87" s="26"/>
      <c r="D87" s="26"/>
      <c r="E87" s="26"/>
      <c r="F87" s="26"/>
      <c r="G87" s="26"/>
      <c r="H87" s="26"/>
      <c r="I87" s="637" t="s">
        <v>1311</v>
      </c>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8"/>
      <c r="AL87" s="638"/>
      <c r="AM87" s="639"/>
      <c r="AN87" s="26"/>
      <c r="AO87" s="26"/>
      <c r="AP87" s="43"/>
      <c r="AQ87" s="26"/>
      <c r="AR87" s="26"/>
      <c r="AS87" s="26"/>
      <c r="AT87" s="26"/>
      <c r="AU87" s="26"/>
      <c r="AV87" s="26"/>
      <c r="AW87" s="637" t="s">
        <v>1316</v>
      </c>
      <c r="AX87" s="638"/>
      <c r="AY87" s="638"/>
      <c r="AZ87" s="638"/>
      <c r="BA87" s="638"/>
      <c r="BB87" s="638"/>
      <c r="BC87" s="638"/>
      <c r="BD87" s="638"/>
      <c r="BE87" s="638"/>
      <c r="BF87" s="638"/>
      <c r="BG87" s="638"/>
      <c r="BH87" s="638"/>
      <c r="BI87" s="638"/>
      <c r="BJ87" s="638"/>
      <c r="BK87" s="638"/>
      <c r="BL87" s="638"/>
      <c r="BM87" s="638"/>
      <c r="BN87" s="638"/>
      <c r="BO87" s="638"/>
      <c r="BP87" s="638"/>
      <c r="BQ87" s="638"/>
      <c r="BR87" s="638"/>
      <c r="BS87" s="638"/>
      <c r="BT87" s="638"/>
      <c r="BU87" s="638"/>
      <c r="BV87" s="638"/>
      <c r="BW87" s="638"/>
      <c r="BX87" s="638"/>
      <c r="BY87" s="638"/>
      <c r="BZ87" s="638"/>
      <c r="CA87" s="638"/>
      <c r="CB87" s="638"/>
      <c r="CC87" s="638"/>
      <c r="CD87" s="639"/>
      <c r="CE87" s="26"/>
      <c r="CF87" s="27"/>
    </row>
    <row r="88" spans="2:98" x14ac:dyDescent="0.2">
      <c r="B88" s="28"/>
      <c r="C88" s="26"/>
      <c r="D88" s="26"/>
      <c r="E88" s="26"/>
      <c r="F88" s="26"/>
      <c r="G88" s="26"/>
      <c r="H88" s="26"/>
      <c r="I88" s="643"/>
      <c r="J88" s="644"/>
      <c r="K88" s="644"/>
      <c r="L88" s="644"/>
      <c r="M88" s="644"/>
      <c r="N88" s="644"/>
      <c r="O88" s="644"/>
      <c r="P88" s="644"/>
      <c r="Q88" s="644"/>
      <c r="R88" s="644"/>
      <c r="S88" s="644"/>
      <c r="T88" s="644"/>
      <c r="U88" s="644"/>
      <c r="V88" s="644"/>
      <c r="W88" s="644"/>
      <c r="X88" s="644"/>
      <c r="Y88" s="644"/>
      <c r="Z88" s="644"/>
      <c r="AA88" s="644"/>
      <c r="AB88" s="644"/>
      <c r="AC88" s="644"/>
      <c r="AD88" s="644"/>
      <c r="AE88" s="644"/>
      <c r="AF88" s="644"/>
      <c r="AG88" s="644"/>
      <c r="AH88" s="644"/>
      <c r="AI88" s="644"/>
      <c r="AJ88" s="644"/>
      <c r="AK88" s="644"/>
      <c r="AL88" s="644"/>
      <c r="AM88" s="645"/>
      <c r="AN88" s="26"/>
      <c r="AO88" s="26"/>
      <c r="AP88" s="43"/>
      <c r="AQ88" s="26"/>
      <c r="AR88" s="26"/>
      <c r="AS88" s="26"/>
      <c r="AT88" s="26"/>
      <c r="AU88" s="26"/>
      <c r="AV88" s="26"/>
      <c r="AW88" s="643"/>
      <c r="AX88" s="644"/>
      <c r="AY88" s="644"/>
      <c r="AZ88" s="644"/>
      <c r="BA88" s="644"/>
      <c r="BB88" s="644"/>
      <c r="BC88" s="644"/>
      <c r="BD88" s="644"/>
      <c r="BE88" s="644"/>
      <c r="BF88" s="644"/>
      <c r="BG88" s="644"/>
      <c r="BH88" s="644"/>
      <c r="BI88" s="644"/>
      <c r="BJ88" s="644"/>
      <c r="BK88" s="644"/>
      <c r="BL88" s="644"/>
      <c r="BM88" s="644"/>
      <c r="BN88" s="644"/>
      <c r="BO88" s="644"/>
      <c r="BP88" s="644"/>
      <c r="BQ88" s="644"/>
      <c r="BR88" s="644"/>
      <c r="BS88" s="644"/>
      <c r="BT88" s="644"/>
      <c r="BU88" s="644"/>
      <c r="BV88" s="644"/>
      <c r="BW88" s="644"/>
      <c r="BX88" s="644"/>
      <c r="BY88" s="644"/>
      <c r="BZ88" s="644"/>
      <c r="CA88" s="644"/>
      <c r="CB88" s="644"/>
      <c r="CC88" s="644"/>
      <c r="CD88" s="645"/>
      <c r="CE88" s="26"/>
      <c r="CF88" s="27"/>
    </row>
    <row r="89" spans="2:98" ht="3.9" customHeight="1" x14ac:dyDescent="0.2">
      <c r="B89" s="28"/>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43"/>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7"/>
    </row>
    <row r="90" spans="2:98" x14ac:dyDescent="0.2">
      <c r="B90" s="28"/>
      <c r="C90" s="26" t="s">
        <v>135</v>
      </c>
      <c r="D90" s="26"/>
      <c r="E90" s="26"/>
      <c r="F90" s="26"/>
      <c r="G90" s="26"/>
      <c r="H90" s="26"/>
      <c r="I90" s="570" t="s">
        <v>1329</v>
      </c>
      <c r="J90" s="571"/>
      <c r="K90" s="571"/>
      <c r="L90" s="571"/>
      <c r="M90" s="571"/>
      <c r="N90" s="571"/>
      <c r="O90" s="571"/>
      <c r="P90" s="571"/>
      <c r="Q90" s="571"/>
      <c r="R90" s="571"/>
      <c r="S90" s="571"/>
      <c r="T90" s="571"/>
      <c r="U90" s="571"/>
      <c r="V90" s="571"/>
      <c r="W90" s="571"/>
      <c r="X90" s="571"/>
      <c r="Y90" s="571"/>
      <c r="Z90" s="571"/>
      <c r="AA90" s="571"/>
      <c r="AB90" s="571"/>
      <c r="AC90" s="571"/>
      <c r="AD90" s="571"/>
      <c r="AE90" s="571"/>
      <c r="AF90" s="571"/>
      <c r="AG90" s="571"/>
      <c r="AH90" s="571"/>
      <c r="AI90" s="571"/>
      <c r="AJ90" s="571"/>
      <c r="AK90" s="571"/>
      <c r="AL90" s="571"/>
      <c r="AM90" s="572"/>
      <c r="AN90" s="26"/>
      <c r="AO90" s="26"/>
      <c r="AP90" s="43"/>
      <c r="AQ90" s="26" t="s">
        <v>135</v>
      </c>
      <c r="AR90" s="26"/>
      <c r="AS90" s="26"/>
      <c r="AT90" s="26"/>
      <c r="AU90" s="26"/>
      <c r="AV90" s="26"/>
      <c r="AW90" s="570" t="s">
        <v>1469</v>
      </c>
      <c r="AX90" s="571"/>
      <c r="AY90" s="571"/>
      <c r="AZ90" s="571"/>
      <c r="BA90" s="571"/>
      <c r="BB90" s="571"/>
      <c r="BC90" s="571"/>
      <c r="BD90" s="571"/>
      <c r="BE90" s="571"/>
      <c r="BF90" s="571"/>
      <c r="BG90" s="571"/>
      <c r="BH90" s="571"/>
      <c r="BI90" s="571"/>
      <c r="BJ90" s="571"/>
      <c r="BK90" s="571"/>
      <c r="BL90" s="571"/>
      <c r="BM90" s="571"/>
      <c r="BN90" s="571"/>
      <c r="BO90" s="571"/>
      <c r="BP90" s="571"/>
      <c r="BQ90" s="571"/>
      <c r="BR90" s="571"/>
      <c r="BS90" s="571"/>
      <c r="BT90" s="571"/>
      <c r="BU90" s="571"/>
      <c r="BV90" s="571"/>
      <c r="BW90" s="571"/>
      <c r="BX90" s="571"/>
      <c r="BY90" s="571"/>
      <c r="BZ90" s="571"/>
      <c r="CA90" s="571"/>
      <c r="CB90" s="571"/>
      <c r="CC90" s="571"/>
      <c r="CD90" s="572"/>
      <c r="CE90" s="26"/>
      <c r="CF90" s="27"/>
      <c r="CT90" s="448"/>
    </row>
    <row r="91" spans="2:98" x14ac:dyDescent="0.2">
      <c r="B91" s="28"/>
      <c r="C91" s="26"/>
      <c r="D91" s="26"/>
      <c r="E91" s="26"/>
      <c r="F91" s="26"/>
      <c r="G91" s="26"/>
      <c r="H91" s="26"/>
      <c r="I91" s="573"/>
      <c r="J91" s="574"/>
      <c r="K91" s="574"/>
      <c r="L91" s="574"/>
      <c r="M91" s="574"/>
      <c r="N91" s="574"/>
      <c r="O91" s="574"/>
      <c r="P91" s="574"/>
      <c r="Q91" s="574"/>
      <c r="R91" s="574"/>
      <c r="S91" s="574"/>
      <c r="T91" s="574"/>
      <c r="U91" s="574"/>
      <c r="V91" s="574"/>
      <c r="W91" s="574"/>
      <c r="X91" s="574"/>
      <c r="Y91" s="574"/>
      <c r="Z91" s="574"/>
      <c r="AA91" s="574"/>
      <c r="AB91" s="574"/>
      <c r="AC91" s="574"/>
      <c r="AD91" s="574"/>
      <c r="AE91" s="574"/>
      <c r="AF91" s="574"/>
      <c r="AG91" s="574"/>
      <c r="AH91" s="574"/>
      <c r="AI91" s="574"/>
      <c r="AJ91" s="574"/>
      <c r="AK91" s="574"/>
      <c r="AL91" s="574"/>
      <c r="AM91" s="575"/>
      <c r="AN91" s="26"/>
      <c r="AO91" s="26"/>
      <c r="AP91" s="43"/>
      <c r="AQ91" s="26"/>
      <c r="AR91" s="26"/>
      <c r="AS91" s="26"/>
      <c r="AT91" s="26"/>
      <c r="AU91" s="26"/>
      <c r="AV91" s="26"/>
      <c r="AW91" s="573"/>
      <c r="AX91" s="574"/>
      <c r="AY91" s="574"/>
      <c r="AZ91" s="574"/>
      <c r="BA91" s="574"/>
      <c r="BB91" s="574"/>
      <c r="BC91" s="574"/>
      <c r="BD91" s="574"/>
      <c r="BE91" s="574"/>
      <c r="BF91" s="574"/>
      <c r="BG91" s="574"/>
      <c r="BH91" s="574"/>
      <c r="BI91" s="574"/>
      <c r="BJ91" s="574"/>
      <c r="BK91" s="574"/>
      <c r="BL91" s="574"/>
      <c r="BM91" s="574"/>
      <c r="BN91" s="574"/>
      <c r="BO91" s="574"/>
      <c r="BP91" s="574"/>
      <c r="BQ91" s="574"/>
      <c r="BR91" s="574"/>
      <c r="BS91" s="574"/>
      <c r="BT91" s="574"/>
      <c r="BU91" s="574"/>
      <c r="BV91" s="574"/>
      <c r="BW91" s="574"/>
      <c r="BX91" s="574"/>
      <c r="BY91" s="574"/>
      <c r="BZ91" s="574"/>
      <c r="CA91" s="574"/>
      <c r="CB91" s="574"/>
      <c r="CC91" s="574"/>
      <c r="CD91" s="575"/>
      <c r="CE91" s="26"/>
      <c r="CF91" s="27"/>
    </row>
    <row r="92" spans="2:98" ht="3.9" customHeight="1" x14ac:dyDescent="0.2">
      <c r="B92" s="28"/>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43"/>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7"/>
    </row>
    <row r="93" spans="2:98" x14ac:dyDescent="0.2">
      <c r="B93" s="28"/>
      <c r="C93" s="568" t="s">
        <v>136</v>
      </c>
      <c r="D93" s="568"/>
      <c r="E93" s="568"/>
      <c r="F93" s="568"/>
      <c r="G93" s="568"/>
      <c r="H93" s="568"/>
      <c r="I93" s="623" t="s">
        <v>1312</v>
      </c>
      <c r="J93" s="624"/>
      <c r="K93" s="624"/>
      <c r="L93" s="624"/>
      <c r="M93" s="624"/>
      <c r="N93" s="624"/>
      <c r="O93" s="624"/>
      <c r="P93" s="624"/>
      <c r="Q93" s="624"/>
      <c r="R93" s="624"/>
      <c r="S93" s="624"/>
      <c r="T93" s="624"/>
      <c r="U93" s="624"/>
      <c r="V93" s="624"/>
      <c r="W93" s="624"/>
      <c r="X93" s="624"/>
      <c r="Y93" s="624"/>
      <c r="Z93" s="625"/>
      <c r="AA93" s="26"/>
      <c r="AB93" s="29" t="s">
        <v>133</v>
      </c>
      <c r="AC93" s="26"/>
      <c r="AD93" s="26"/>
      <c r="AE93" s="26"/>
      <c r="AF93" s="26"/>
      <c r="AG93" s="26"/>
      <c r="AH93" s="26"/>
      <c r="AI93" s="26"/>
      <c r="AJ93" s="26"/>
      <c r="AK93" s="26"/>
      <c r="AL93" s="26"/>
      <c r="AM93" s="26"/>
      <c r="AN93" s="26"/>
      <c r="AO93" s="26"/>
      <c r="AP93" s="43"/>
      <c r="AQ93" s="568" t="s">
        <v>136</v>
      </c>
      <c r="AR93" s="568"/>
      <c r="AS93" s="568"/>
      <c r="AT93" s="568"/>
      <c r="AU93" s="568"/>
      <c r="AV93" s="568"/>
      <c r="AW93" s="623" t="s">
        <v>1317</v>
      </c>
      <c r="AX93" s="624"/>
      <c r="AY93" s="624"/>
      <c r="AZ93" s="624"/>
      <c r="BA93" s="624"/>
      <c r="BB93" s="624"/>
      <c r="BC93" s="624"/>
      <c r="BD93" s="624"/>
      <c r="BE93" s="624"/>
      <c r="BF93" s="624"/>
      <c r="BG93" s="624"/>
      <c r="BH93" s="624"/>
      <c r="BI93" s="624"/>
      <c r="BJ93" s="624"/>
      <c r="BK93" s="624"/>
      <c r="BL93" s="624"/>
      <c r="BM93" s="624"/>
      <c r="BN93" s="624"/>
      <c r="BO93" s="624"/>
      <c r="BP93" s="624"/>
      <c r="BQ93" s="625"/>
      <c r="BR93" s="26"/>
      <c r="BS93" s="29" t="s">
        <v>133</v>
      </c>
      <c r="BT93" s="26"/>
      <c r="BU93" s="26"/>
      <c r="BV93" s="26"/>
      <c r="BW93" s="26"/>
      <c r="BX93" s="26"/>
      <c r="BY93" s="26"/>
      <c r="BZ93" s="26"/>
      <c r="CA93" s="26"/>
      <c r="CB93" s="26"/>
      <c r="CC93" s="26"/>
      <c r="CD93" s="26"/>
      <c r="CE93" s="26"/>
      <c r="CF93" s="27"/>
    </row>
    <row r="94" spans="2:98" ht="3.9" customHeight="1" x14ac:dyDescent="0.2">
      <c r="B94" s="28"/>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43"/>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7"/>
    </row>
    <row r="95" spans="2:98" x14ac:dyDescent="0.2">
      <c r="B95" s="28"/>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43"/>
      <c r="AQ95" s="568" t="s">
        <v>137</v>
      </c>
      <c r="AR95" s="568"/>
      <c r="AS95" s="568"/>
      <c r="AT95" s="568"/>
      <c r="AU95" s="568"/>
      <c r="AV95" s="568"/>
      <c r="AW95" s="582">
        <v>1234</v>
      </c>
      <c r="AX95" s="583"/>
      <c r="AY95" s="583"/>
      <c r="AZ95" s="583"/>
      <c r="BA95" s="583"/>
      <c r="BB95" s="583"/>
      <c r="BC95" s="583"/>
      <c r="BD95" s="583"/>
      <c r="BE95" s="583"/>
      <c r="BF95" s="583"/>
      <c r="BG95" s="583"/>
      <c r="BH95" s="583"/>
      <c r="BI95" s="583"/>
      <c r="BJ95" s="583"/>
      <c r="BK95" s="583"/>
      <c r="BL95" s="583"/>
      <c r="BM95" s="583"/>
      <c r="BN95" s="583"/>
      <c r="BO95" s="583"/>
      <c r="BP95" s="583"/>
      <c r="BQ95" s="584"/>
      <c r="BR95" s="26"/>
      <c r="BS95" s="26"/>
      <c r="BT95" s="26"/>
      <c r="BU95" s="26"/>
      <c r="BV95" s="26"/>
      <c r="BW95" s="26"/>
      <c r="BX95" s="26"/>
      <c r="BY95" s="26"/>
      <c r="BZ95" s="26"/>
      <c r="CA95" s="26"/>
      <c r="CB95" s="26"/>
      <c r="CC95" s="26"/>
      <c r="CD95" s="26"/>
      <c r="CE95" s="26"/>
      <c r="CF95" s="27"/>
    </row>
    <row r="96" spans="2:98" ht="3.9" customHeight="1" x14ac:dyDescent="0.2">
      <c r="B96" s="28"/>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43"/>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7"/>
    </row>
    <row r="97" spans="2:84" x14ac:dyDescent="0.2">
      <c r="B97" s="28"/>
      <c r="C97" s="568" t="s">
        <v>138</v>
      </c>
      <c r="D97" s="568"/>
      <c r="E97" s="568"/>
      <c r="F97" s="568"/>
      <c r="G97" s="568"/>
      <c r="H97" s="568"/>
      <c r="I97" s="623" t="s">
        <v>1313</v>
      </c>
      <c r="J97" s="624"/>
      <c r="K97" s="624"/>
      <c r="L97" s="624"/>
      <c r="M97" s="624"/>
      <c r="N97" s="624"/>
      <c r="O97" s="624"/>
      <c r="P97" s="624"/>
      <c r="Q97" s="624"/>
      <c r="R97" s="624"/>
      <c r="S97" s="624"/>
      <c r="T97" s="624"/>
      <c r="U97" s="624"/>
      <c r="V97" s="624"/>
      <c r="W97" s="624"/>
      <c r="X97" s="624"/>
      <c r="Y97" s="624"/>
      <c r="Z97" s="625"/>
      <c r="AA97" s="26"/>
      <c r="AB97" s="29" t="s">
        <v>133</v>
      </c>
      <c r="AC97" s="26"/>
      <c r="AD97" s="26"/>
      <c r="AE97" s="26"/>
      <c r="AF97" s="26"/>
      <c r="AG97" s="26"/>
      <c r="AH97" s="26"/>
      <c r="AI97" s="26"/>
      <c r="AJ97" s="26"/>
      <c r="AK97" s="26"/>
      <c r="AL97" s="26"/>
      <c r="AM97" s="26"/>
      <c r="AN97" s="26"/>
      <c r="AO97" s="26"/>
      <c r="AP97" s="43"/>
      <c r="AQ97" s="568" t="s">
        <v>138</v>
      </c>
      <c r="AR97" s="568"/>
      <c r="AS97" s="568"/>
      <c r="AT97" s="568"/>
      <c r="AU97" s="568"/>
      <c r="AV97" s="568"/>
      <c r="AW97" s="623" t="s">
        <v>1318</v>
      </c>
      <c r="AX97" s="624"/>
      <c r="AY97" s="624"/>
      <c r="AZ97" s="624"/>
      <c r="BA97" s="624"/>
      <c r="BB97" s="624"/>
      <c r="BC97" s="624"/>
      <c r="BD97" s="624"/>
      <c r="BE97" s="624"/>
      <c r="BF97" s="624"/>
      <c r="BG97" s="624"/>
      <c r="BH97" s="624"/>
      <c r="BI97" s="624"/>
      <c r="BJ97" s="624"/>
      <c r="BK97" s="624"/>
      <c r="BL97" s="624"/>
      <c r="BM97" s="624"/>
      <c r="BN97" s="624"/>
      <c r="BO97" s="624"/>
      <c r="BP97" s="624"/>
      <c r="BQ97" s="625"/>
      <c r="BR97" s="26"/>
      <c r="BS97" s="29" t="s">
        <v>133</v>
      </c>
      <c r="BT97" s="26"/>
      <c r="BU97" s="26"/>
      <c r="BV97" s="26"/>
      <c r="BW97" s="26"/>
      <c r="BX97" s="26"/>
      <c r="BY97" s="26"/>
      <c r="BZ97" s="26"/>
      <c r="CA97" s="26"/>
      <c r="CB97" s="26"/>
      <c r="CC97" s="26"/>
      <c r="CD97" s="26"/>
      <c r="CE97" s="26"/>
      <c r="CF97" s="27"/>
    </row>
    <row r="98" spans="2:84" ht="3.9" customHeight="1" x14ac:dyDescent="0.2">
      <c r="B98" s="28"/>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43"/>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7"/>
    </row>
    <row r="99" spans="2:84" x14ac:dyDescent="0.2">
      <c r="B99" s="28"/>
      <c r="C99" s="568" t="s">
        <v>139</v>
      </c>
      <c r="D99" s="568"/>
      <c r="E99" s="568"/>
      <c r="F99" s="568"/>
      <c r="G99" s="568"/>
      <c r="H99" s="568"/>
      <c r="I99" s="623" t="s">
        <v>1314</v>
      </c>
      <c r="J99" s="624"/>
      <c r="K99" s="624"/>
      <c r="L99" s="624"/>
      <c r="M99" s="624"/>
      <c r="N99" s="624"/>
      <c r="O99" s="624"/>
      <c r="P99" s="624"/>
      <c r="Q99" s="624"/>
      <c r="R99" s="624"/>
      <c r="S99" s="624"/>
      <c r="T99" s="624"/>
      <c r="U99" s="624"/>
      <c r="V99" s="624"/>
      <c r="W99" s="624"/>
      <c r="X99" s="624"/>
      <c r="Y99" s="624"/>
      <c r="Z99" s="624"/>
      <c r="AA99" s="624"/>
      <c r="AB99" s="624"/>
      <c r="AC99" s="624"/>
      <c r="AD99" s="624"/>
      <c r="AE99" s="624"/>
      <c r="AF99" s="624"/>
      <c r="AG99" s="624"/>
      <c r="AH99" s="624"/>
      <c r="AI99" s="624"/>
      <c r="AJ99" s="624"/>
      <c r="AK99" s="624"/>
      <c r="AL99" s="624"/>
      <c r="AM99" s="625"/>
      <c r="AN99" s="26"/>
      <c r="AO99" s="26"/>
      <c r="AP99" s="43"/>
      <c r="AQ99" s="568" t="s">
        <v>139</v>
      </c>
      <c r="AR99" s="568"/>
      <c r="AS99" s="568"/>
      <c r="AT99" s="568"/>
      <c r="AU99" s="568"/>
      <c r="AV99" s="568"/>
      <c r="AW99" s="623" t="s">
        <v>1319</v>
      </c>
      <c r="AX99" s="624"/>
      <c r="AY99" s="624"/>
      <c r="AZ99" s="624"/>
      <c r="BA99" s="624"/>
      <c r="BB99" s="624"/>
      <c r="BC99" s="624"/>
      <c r="BD99" s="624"/>
      <c r="BE99" s="624"/>
      <c r="BF99" s="624"/>
      <c r="BG99" s="624"/>
      <c r="BH99" s="624"/>
      <c r="BI99" s="624"/>
      <c r="BJ99" s="624"/>
      <c r="BK99" s="624"/>
      <c r="BL99" s="624"/>
      <c r="BM99" s="624"/>
      <c r="BN99" s="624"/>
      <c r="BO99" s="624"/>
      <c r="BP99" s="624"/>
      <c r="BQ99" s="624"/>
      <c r="BR99" s="624"/>
      <c r="BS99" s="624"/>
      <c r="BT99" s="624"/>
      <c r="BU99" s="624"/>
      <c r="BV99" s="624"/>
      <c r="BW99" s="624"/>
      <c r="BX99" s="624"/>
      <c r="BY99" s="624"/>
      <c r="BZ99" s="624"/>
      <c r="CA99" s="624"/>
      <c r="CB99" s="624"/>
      <c r="CC99" s="624"/>
      <c r="CD99" s="625"/>
      <c r="CE99" s="26"/>
      <c r="CF99" s="27"/>
    </row>
    <row r="100" spans="2:84" ht="8.25" customHeight="1" x14ac:dyDescent="0.2">
      <c r="B100" s="28"/>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7"/>
    </row>
    <row r="101" spans="2:84" x14ac:dyDescent="0.2">
      <c r="B101" s="28"/>
      <c r="C101" s="26"/>
      <c r="D101" s="26"/>
      <c r="E101" s="29" t="s">
        <v>1004</v>
      </c>
      <c r="F101" s="26"/>
      <c r="G101" s="26"/>
      <c r="H101" s="26"/>
      <c r="I101" s="31"/>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32"/>
      <c r="BW101" s="32"/>
      <c r="BX101" s="32"/>
      <c r="BY101" s="32"/>
      <c r="BZ101" s="32"/>
      <c r="CA101" s="32"/>
      <c r="CB101" s="32"/>
      <c r="CC101" s="32"/>
      <c r="CD101" s="32"/>
      <c r="CE101" s="32"/>
      <c r="CF101" s="33"/>
    </row>
    <row r="102" spans="2:84" ht="8.25" customHeight="1" x14ac:dyDescent="0.2">
      <c r="B102" s="28"/>
      <c r="C102" s="26"/>
      <c r="D102" s="26"/>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26"/>
      <c r="CE102" s="26"/>
      <c r="CF102" s="27"/>
    </row>
    <row r="103" spans="2:84" ht="7.5" customHeight="1" x14ac:dyDescent="0.2">
      <c r="B103" s="28"/>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7"/>
    </row>
    <row r="104" spans="2:84" x14ac:dyDescent="0.2">
      <c r="B104" s="28"/>
      <c r="C104" s="26"/>
      <c r="D104" s="568" t="s">
        <v>140</v>
      </c>
      <c r="E104" s="568"/>
      <c r="F104" s="568"/>
      <c r="G104" s="568"/>
      <c r="H104" s="568"/>
      <c r="I104" s="568"/>
      <c r="J104" s="568"/>
      <c r="K104" s="568"/>
      <c r="L104" s="568"/>
      <c r="M104" s="568"/>
      <c r="N104" s="568"/>
      <c r="O104" s="592" t="s">
        <v>14</v>
      </c>
      <c r="P104" s="593"/>
      <c r="Q104" s="593"/>
      <c r="R104" s="593"/>
      <c r="S104" s="593"/>
      <c r="T104" s="593"/>
      <c r="U104" s="593"/>
      <c r="V104" s="593"/>
      <c r="W104" s="594"/>
      <c r="X104" s="34"/>
      <c r="Y104" s="26" t="s">
        <v>141</v>
      </c>
      <c r="Z104" s="26"/>
      <c r="AA104" s="34"/>
      <c r="AB104" s="34"/>
      <c r="AC104" s="34"/>
      <c r="AD104" s="34"/>
      <c r="AE104" s="34"/>
      <c r="AF104" s="34"/>
      <c r="AG104" s="29" t="s">
        <v>1033</v>
      </c>
      <c r="AH104" s="29"/>
      <c r="AI104" s="29"/>
      <c r="AJ104" s="34"/>
      <c r="AK104" s="26"/>
      <c r="AL104" s="26"/>
      <c r="AM104" s="35"/>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7"/>
    </row>
    <row r="105" spans="2:84" ht="7.5" customHeight="1" x14ac:dyDescent="0.2">
      <c r="B105" s="28"/>
      <c r="C105" s="26"/>
      <c r="D105" s="26"/>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26"/>
      <c r="CE105" s="26"/>
      <c r="CF105" s="27"/>
    </row>
    <row r="106" spans="2:84" ht="8.25" customHeight="1" x14ac:dyDescent="0.2">
      <c r="B106" s="28"/>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7"/>
    </row>
    <row r="107" spans="2:84" x14ac:dyDescent="0.2">
      <c r="B107" s="28"/>
      <c r="C107" s="26"/>
      <c r="D107" s="26" t="s">
        <v>1022</v>
      </c>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7"/>
    </row>
    <row r="108" spans="2:84" ht="3.9" customHeight="1" x14ac:dyDescent="0.2">
      <c r="B108" s="28"/>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7"/>
    </row>
    <row r="109" spans="2:84" x14ac:dyDescent="0.2">
      <c r="B109" s="28"/>
      <c r="C109" s="26"/>
      <c r="D109" s="26"/>
      <c r="E109" s="26"/>
      <c r="F109" s="26"/>
      <c r="G109" s="26"/>
      <c r="H109" s="26"/>
      <c r="I109" s="26"/>
      <c r="J109" s="26"/>
      <c r="K109" s="44"/>
      <c r="L109" s="44"/>
      <c r="M109" s="622" t="s">
        <v>142</v>
      </c>
      <c r="N109" s="622"/>
      <c r="O109" s="622"/>
      <c r="P109" s="622"/>
      <c r="Q109" s="622"/>
      <c r="R109" s="26"/>
      <c r="S109" s="622" t="s">
        <v>143</v>
      </c>
      <c r="T109" s="622"/>
      <c r="U109" s="26"/>
      <c r="V109" s="26"/>
      <c r="W109" s="31" t="s">
        <v>144</v>
      </c>
      <c r="X109" s="31"/>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7"/>
    </row>
    <row r="110" spans="2:84" x14ac:dyDescent="0.2">
      <c r="B110" s="28"/>
      <c r="C110" s="26"/>
      <c r="D110" s="568" t="s">
        <v>145</v>
      </c>
      <c r="E110" s="568"/>
      <c r="F110" s="568"/>
      <c r="G110" s="568"/>
      <c r="H110" s="568"/>
      <c r="I110" s="568"/>
      <c r="J110" s="568"/>
      <c r="K110" s="568"/>
      <c r="L110" s="36"/>
      <c r="M110" s="592" t="s">
        <v>1320</v>
      </c>
      <c r="N110" s="593"/>
      <c r="O110" s="593"/>
      <c r="P110" s="593"/>
      <c r="Q110" s="594"/>
      <c r="R110" s="31"/>
      <c r="S110" s="620">
        <v>3</v>
      </c>
      <c r="T110" s="621"/>
      <c r="U110" s="45"/>
      <c r="V110" s="617" t="s">
        <v>1321</v>
      </c>
      <c r="W110" s="618"/>
      <c r="X110" s="618"/>
      <c r="Y110" s="618"/>
      <c r="Z110" s="618"/>
      <c r="AA110" s="618"/>
      <c r="AB110" s="618"/>
      <c r="AC110" s="618"/>
      <c r="AD110" s="618"/>
      <c r="AE110" s="618"/>
      <c r="AF110" s="618"/>
      <c r="AG110" s="618"/>
      <c r="AH110" s="618"/>
      <c r="AI110" s="618"/>
      <c r="AJ110" s="618"/>
      <c r="AK110" s="618"/>
      <c r="AL110" s="618"/>
      <c r="AM110" s="618"/>
      <c r="AN110" s="618"/>
      <c r="AO110" s="618"/>
      <c r="AP110" s="618"/>
      <c r="AQ110" s="618"/>
      <c r="AR110" s="618"/>
      <c r="AS110" s="618"/>
      <c r="AT110" s="618"/>
      <c r="AU110" s="618"/>
      <c r="AV110" s="618"/>
      <c r="AW110" s="618"/>
      <c r="AX110" s="618"/>
      <c r="AY110" s="618"/>
      <c r="AZ110" s="618"/>
      <c r="BA110" s="618"/>
      <c r="BB110" s="618"/>
      <c r="BC110" s="618"/>
      <c r="BD110" s="618"/>
      <c r="BE110" s="618"/>
      <c r="BF110" s="618"/>
      <c r="BG110" s="618"/>
      <c r="BH110" s="618"/>
      <c r="BI110" s="618"/>
      <c r="BJ110" s="618"/>
      <c r="BK110" s="618"/>
      <c r="BL110" s="618"/>
      <c r="BM110" s="618"/>
      <c r="BN110" s="618"/>
      <c r="BO110" s="618"/>
      <c r="BP110" s="618"/>
      <c r="BQ110" s="618"/>
      <c r="BR110" s="618"/>
      <c r="BS110" s="618"/>
      <c r="BT110" s="618"/>
      <c r="BU110" s="618"/>
      <c r="BV110" s="618"/>
      <c r="BW110" s="618"/>
      <c r="BX110" s="618"/>
      <c r="BY110" s="618"/>
      <c r="BZ110" s="618"/>
      <c r="CA110" s="618"/>
      <c r="CB110" s="618"/>
      <c r="CC110" s="618"/>
      <c r="CD110" s="619"/>
      <c r="CE110" s="26"/>
      <c r="CF110" s="27"/>
    </row>
    <row r="111" spans="2:84" ht="3.9" customHeight="1" x14ac:dyDescent="0.2">
      <c r="B111" s="28"/>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7"/>
    </row>
    <row r="112" spans="2:84" x14ac:dyDescent="0.2">
      <c r="B112" s="28"/>
      <c r="C112" s="26"/>
      <c r="D112" s="568" t="s">
        <v>146</v>
      </c>
      <c r="E112" s="568"/>
      <c r="F112" s="568"/>
      <c r="G112" s="568"/>
      <c r="H112" s="568"/>
      <c r="I112" s="568"/>
      <c r="J112" s="568"/>
      <c r="K112" s="568"/>
      <c r="L112" s="36"/>
      <c r="M112" s="556" t="s">
        <v>1320</v>
      </c>
      <c r="N112" s="557"/>
      <c r="O112" s="557"/>
      <c r="P112" s="557"/>
      <c r="Q112" s="558"/>
      <c r="R112" s="31"/>
      <c r="S112" s="612">
        <v>4</v>
      </c>
      <c r="T112" s="613"/>
      <c r="U112" s="45"/>
      <c r="V112" s="614" t="s">
        <v>1470</v>
      </c>
      <c r="W112" s="615"/>
      <c r="X112" s="615"/>
      <c r="Y112" s="615"/>
      <c r="Z112" s="615"/>
      <c r="AA112" s="615"/>
      <c r="AB112" s="615"/>
      <c r="AC112" s="615"/>
      <c r="AD112" s="615"/>
      <c r="AE112" s="615"/>
      <c r="AF112" s="615"/>
      <c r="AG112" s="615"/>
      <c r="AH112" s="615"/>
      <c r="AI112" s="615"/>
      <c r="AJ112" s="615"/>
      <c r="AK112" s="615"/>
      <c r="AL112" s="615"/>
      <c r="AM112" s="615"/>
      <c r="AN112" s="615"/>
      <c r="AO112" s="615"/>
      <c r="AP112" s="615"/>
      <c r="AQ112" s="615"/>
      <c r="AR112" s="615"/>
      <c r="AS112" s="615"/>
      <c r="AT112" s="615"/>
      <c r="AU112" s="615"/>
      <c r="AV112" s="615"/>
      <c r="AW112" s="615"/>
      <c r="AX112" s="615"/>
      <c r="AY112" s="615"/>
      <c r="AZ112" s="615"/>
      <c r="BA112" s="615"/>
      <c r="BB112" s="615"/>
      <c r="BC112" s="615"/>
      <c r="BD112" s="615"/>
      <c r="BE112" s="615"/>
      <c r="BF112" s="615"/>
      <c r="BG112" s="615"/>
      <c r="BH112" s="615"/>
      <c r="BI112" s="615"/>
      <c r="BJ112" s="615"/>
      <c r="BK112" s="615"/>
      <c r="BL112" s="615"/>
      <c r="BM112" s="615"/>
      <c r="BN112" s="615"/>
      <c r="BO112" s="615"/>
      <c r="BP112" s="615"/>
      <c r="BQ112" s="615"/>
      <c r="BR112" s="615"/>
      <c r="BS112" s="615"/>
      <c r="BT112" s="615"/>
      <c r="BU112" s="615"/>
      <c r="BV112" s="615"/>
      <c r="BW112" s="615"/>
      <c r="BX112" s="615"/>
      <c r="BY112" s="615"/>
      <c r="BZ112" s="615"/>
      <c r="CA112" s="615"/>
      <c r="CB112" s="615"/>
      <c r="CC112" s="615"/>
      <c r="CD112" s="616"/>
      <c r="CE112" s="26"/>
      <c r="CF112" s="27"/>
    </row>
    <row r="113" spans="2:84" ht="3.9" customHeight="1" x14ac:dyDescent="0.2">
      <c r="B113" s="28"/>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7"/>
    </row>
    <row r="114" spans="2:84" x14ac:dyDescent="0.2">
      <c r="B114" s="28"/>
      <c r="C114" s="26"/>
      <c r="D114" s="568" t="s">
        <v>147</v>
      </c>
      <c r="E114" s="568"/>
      <c r="F114" s="568"/>
      <c r="G114" s="568"/>
      <c r="H114" s="568"/>
      <c r="I114" s="568"/>
      <c r="J114" s="568"/>
      <c r="K114" s="568"/>
      <c r="L114" s="36"/>
      <c r="M114" s="556" t="s">
        <v>1320</v>
      </c>
      <c r="N114" s="557"/>
      <c r="O114" s="557"/>
      <c r="P114" s="557"/>
      <c r="Q114" s="558"/>
      <c r="R114" s="31"/>
      <c r="S114" s="612">
        <v>5</v>
      </c>
      <c r="T114" s="613"/>
      <c r="U114" s="45"/>
      <c r="V114" s="614" t="s">
        <v>1480</v>
      </c>
      <c r="W114" s="615"/>
      <c r="X114" s="615"/>
      <c r="Y114" s="615"/>
      <c r="Z114" s="615"/>
      <c r="AA114" s="615"/>
      <c r="AB114" s="615"/>
      <c r="AC114" s="615"/>
      <c r="AD114" s="615"/>
      <c r="AE114" s="615"/>
      <c r="AF114" s="615"/>
      <c r="AG114" s="615"/>
      <c r="AH114" s="615"/>
      <c r="AI114" s="615"/>
      <c r="AJ114" s="615"/>
      <c r="AK114" s="615"/>
      <c r="AL114" s="615"/>
      <c r="AM114" s="615"/>
      <c r="AN114" s="615"/>
      <c r="AO114" s="615"/>
      <c r="AP114" s="615"/>
      <c r="AQ114" s="615"/>
      <c r="AR114" s="615"/>
      <c r="AS114" s="615"/>
      <c r="AT114" s="615"/>
      <c r="AU114" s="615"/>
      <c r="AV114" s="615"/>
      <c r="AW114" s="615"/>
      <c r="AX114" s="615"/>
      <c r="AY114" s="615"/>
      <c r="AZ114" s="615"/>
      <c r="BA114" s="615"/>
      <c r="BB114" s="615"/>
      <c r="BC114" s="615"/>
      <c r="BD114" s="615"/>
      <c r="BE114" s="615"/>
      <c r="BF114" s="615"/>
      <c r="BG114" s="615"/>
      <c r="BH114" s="615"/>
      <c r="BI114" s="615"/>
      <c r="BJ114" s="615"/>
      <c r="BK114" s="615"/>
      <c r="BL114" s="615"/>
      <c r="BM114" s="615"/>
      <c r="BN114" s="615"/>
      <c r="BO114" s="615"/>
      <c r="BP114" s="615"/>
      <c r="BQ114" s="615"/>
      <c r="BR114" s="615"/>
      <c r="BS114" s="615"/>
      <c r="BT114" s="615"/>
      <c r="BU114" s="615"/>
      <c r="BV114" s="615"/>
      <c r="BW114" s="615"/>
      <c r="BX114" s="615"/>
      <c r="BY114" s="615"/>
      <c r="BZ114" s="615"/>
      <c r="CA114" s="615"/>
      <c r="CB114" s="615"/>
      <c r="CC114" s="615"/>
      <c r="CD114" s="616"/>
      <c r="CE114" s="26"/>
      <c r="CF114" s="27"/>
    </row>
    <row r="115" spans="2:84" ht="18" customHeight="1" x14ac:dyDescent="0.2">
      <c r="B115" s="28"/>
      <c r="C115" s="36"/>
      <c r="D115" s="36"/>
      <c r="E115" s="36"/>
      <c r="F115" s="36"/>
      <c r="G115" s="36"/>
      <c r="H115" s="36"/>
      <c r="I115" s="36"/>
      <c r="J115" s="36"/>
      <c r="K115" s="36"/>
      <c r="L115" s="36"/>
      <c r="M115" s="34"/>
      <c r="N115" s="34"/>
      <c r="O115" s="34"/>
      <c r="P115" s="34"/>
      <c r="Q115" s="26"/>
      <c r="R115" s="31"/>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26"/>
      <c r="CF115" s="27"/>
    </row>
    <row r="116" spans="2:84" x14ac:dyDescent="0.2">
      <c r="B116" s="28"/>
      <c r="C116" s="29"/>
      <c r="D116" s="26"/>
      <c r="E116" s="26"/>
      <c r="F116" s="36"/>
      <c r="G116" s="29" t="s">
        <v>216</v>
      </c>
      <c r="H116" s="34"/>
      <c r="I116" s="47"/>
      <c r="J116" s="31"/>
      <c r="K116" s="34"/>
      <c r="L116" s="34"/>
      <c r="M116" s="48"/>
      <c r="N116" s="34"/>
      <c r="O116" s="47"/>
      <c r="P116" s="47"/>
      <c r="Q116" s="47"/>
      <c r="R116" s="31"/>
      <c r="S116" s="29" t="s">
        <v>213</v>
      </c>
      <c r="T116" s="2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26"/>
      <c r="CF116" s="27"/>
    </row>
    <row r="117" spans="2:84" ht="8.25" customHeight="1" x14ac:dyDescent="0.2">
      <c r="B117" s="28"/>
      <c r="C117" s="26"/>
      <c r="D117" s="26"/>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26"/>
      <c r="CE117" s="26"/>
      <c r="CF117" s="27"/>
    </row>
    <row r="118" spans="2:84" ht="8.25" customHeight="1" x14ac:dyDescent="0.2">
      <c r="B118" s="28"/>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7"/>
    </row>
    <row r="119" spans="2:84" x14ac:dyDescent="0.2">
      <c r="B119" s="28"/>
      <c r="C119" s="26" t="s">
        <v>1023</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7"/>
    </row>
    <row r="120" spans="2:84" ht="3.9" customHeight="1" x14ac:dyDescent="0.2">
      <c r="B120" s="28"/>
      <c r="C120" s="36"/>
      <c r="D120" s="36"/>
      <c r="E120" s="36"/>
      <c r="F120" s="36"/>
      <c r="G120" s="36"/>
      <c r="H120" s="36"/>
      <c r="I120" s="36"/>
      <c r="J120" s="36"/>
      <c r="K120" s="36"/>
      <c r="L120" s="36"/>
      <c r="M120" s="34"/>
      <c r="N120" s="34"/>
      <c r="O120" s="34"/>
      <c r="P120" s="34"/>
      <c r="Q120" s="26"/>
      <c r="R120" s="31"/>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26"/>
      <c r="CF120" s="27"/>
    </row>
    <row r="121" spans="2:84" x14ac:dyDescent="0.2">
      <c r="B121" s="28"/>
      <c r="C121" s="26"/>
      <c r="D121" s="26"/>
      <c r="E121" s="26"/>
      <c r="F121" s="26"/>
      <c r="G121" s="26"/>
      <c r="H121" s="26"/>
      <c r="I121" s="26"/>
      <c r="J121" s="26"/>
      <c r="K121" s="44"/>
      <c r="L121" s="44"/>
      <c r="M121" s="622" t="s">
        <v>142</v>
      </c>
      <c r="N121" s="622"/>
      <c r="O121" s="622"/>
      <c r="P121" s="622"/>
      <c r="Q121" s="622"/>
      <c r="R121" s="26"/>
      <c r="S121" s="622" t="s">
        <v>143</v>
      </c>
      <c r="T121" s="622"/>
      <c r="U121" s="26"/>
      <c r="V121" s="26"/>
      <c r="W121" s="31" t="s">
        <v>148</v>
      </c>
      <c r="X121" s="31"/>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7"/>
    </row>
    <row r="122" spans="2:84" x14ac:dyDescent="0.2">
      <c r="B122" s="28"/>
      <c r="C122" s="26"/>
      <c r="D122" s="568" t="s">
        <v>149</v>
      </c>
      <c r="E122" s="568"/>
      <c r="F122" s="568"/>
      <c r="G122" s="568"/>
      <c r="H122" s="568"/>
      <c r="I122" s="568"/>
      <c r="J122" s="568"/>
      <c r="K122" s="568"/>
      <c r="L122" s="36"/>
      <c r="M122" s="592" t="s">
        <v>1323</v>
      </c>
      <c r="N122" s="593"/>
      <c r="O122" s="593"/>
      <c r="P122" s="593"/>
      <c r="Q122" s="594"/>
      <c r="R122" s="31"/>
      <c r="S122" s="620">
        <v>4</v>
      </c>
      <c r="T122" s="621"/>
      <c r="U122" s="45"/>
      <c r="V122" s="617" t="s">
        <v>1324</v>
      </c>
      <c r="W122" s="618"/>
      <c r="X122" s="618"/>
      <c r="Y122" s="618"/>
      <c r="Z122" s="618"/>
      <c r="AA122" s="618"/>
      <c r="AB122" s="618"/>
      <c r="AC122" s="618"/>
      <c r="AD122" s="618"/>
      <c r="AE122" s="618"/>
      <c r="AF122" s="618"/>
      <c r="AG122" s="618"/>
      <c r="AH122" s="618"/>
      <c r="AI122" s="618"/>
      <c r="AJ122" s="618"/>
      <c r="AK122" s="618"/>
      <c r="AL122" s="618"/>
      <c r="AM122" s="618"/>
      <c r="AN122" s="618"/>
      <c r="AO122" s="618"/>
      <c r="AP122" s="618"/>
      <c r="AQ122" s="618"/>
      <c r="AR122" s="618"/>
      <c r="AS122" s="618"/>
      <c r="AT122" s="618"/>
      <c r="AU122" s="618"/>
      <c r="AV122" s="618"/>
      <c r="AW122" s="618"/>
      <c r="AX122" s="618"/>
      <c r="AY122" s="618"/>
      <c r="AZ122" s="618"/>
      <c r="BA122" s="618"/>
      <c r="BB122" s="618"/>
      <c r="BC122" s="618"/>
      <c r="BD122" s="618"/>
      <c r="BE122" s="618"/>
      <c r="BF122" s="618"/>
      <c r="BG122" s="618"/>
      <c r="BH122" s="618"/>
      <c r="BI122" s="618"/>
      <c r="BJ122" s="618"/>
      <c r="BK122" s="618"/>
      <c r="BL122" s="618"/>
      <c r="BM122" s="618"/>
      <c r="BN122" s="618"/>
      <c r="BO122" s="618"/>
      <c r="BP122" s="618"/>
      <c r="BQ122" s="618"/>
      <c r="BR122" s="618"/>
      <c r="BS122" s="618"/>
      <c r="BT122" s="618"/>
      <c r="BU122" s="618"/>
      <c r="BV122" s="618"/>
      <c r="BW122" s="618"/>
      <c r="BX122" s="618"/>
      <c r="BY122" s="618"/>
      <c r="BZ122" s="618"/>
      <c r="CA122" s="618"/>
      <c r="CB122" s="618"/>
      <c r="CC122" s="618"/>
      <c r="CD122" s="619"/>
      <c r="CE122" s="26"/>
      <c r="CF122" s="27"/>
    </row>
    <row r="123" spans="2:84" ht="3.9" customHeight="1" x14ac:dyDescent="0.2">
      <c r="B123" s="28"/>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7"/>
    </row>
    <row r="124" spans="2:84" x14ac:dyDescent="0.2">
      <c r="B124" s="28"/>
      <c r="C124" s="26"/>
      <c r="D124" s="568" t="s">
        <v>150</v>
      </c>
      <c r="E124" s="568"/>
      <c r="F124" s="568"/>
      <c r="G124" s="568"/>
      <c r="H124" s="568"/>
      <c r="I124" s="568"/>
      <c r="J124" s="568"/>
      <c r="K124" s="568"/>
      <c r="L124" s="36"/>
      <c r="M124" s="556" t="s">
        <v>1323</v>
      </c>
      <c r="N124" s="557"/>
      <c r="O124" s="557"/>
      <c r="P124" s="557"/>
      <c r="Q124" s="558"/>
      <c r="R124" s="31"/>
      <c r="S124" s="612">
        <v>4</v>
      </c>
      <c r="T124" s="613"/>
      <c r="U124" s="45"/>
      <c r="V124" s="614" t="s">
        <v>1325</v>
      </c>
      <c r="W124" s="615"/>
      <c r="X124" s="615"/>
      <c r="Y124" s="615"/>
      <c r="Z124" s="615"/>
      <c r="AA124" s="615"/>
      <c r="AB124" s="615"/>
      <c r="AC124" s="615"/>
      <c r="AD124" s="615"/>
      <c r="AE124" s="615"/>
      <c r="AF124" s="615"/>
      <c r="AG124" s="615"/>
      <c r="AH124" s="615"/>
      <c r="AI124" s="615"/>
      <c r="AJ124" s="615"/>
      <c r="AK124" s="615"/>
      <c r="AL124" s="615"/>
      <c r="AM124" s="615"/>
      <c r="AN124" s="615"/>
      <c r="AO124" s="615"/>
      <c r="AP124" s="615"/>
      <c r="AQ124" s="615"/>
      <c r="AR124" s="615"/>
      <c r="AS124" s="615"/>
      <c r="AT124" s="615"/>
      <c r="AU124" s="615"/>
      <c r="AV124" s="615"/>
      <c r="AW124" s="615"/>
      <c r="AX124" s="615"/>
      <c r="AY124" s="615"/>
      <c r="AZ124" s="615"/>
      <c r="BA124" s="615"/>
      <c r="BB124" s="615"/>
      <c r="BC124" s="615"/>
      <c r="BD124" s="615"/>
      <c r="BE124" s="615"/>
      <c r="BF124" s="615"/>
      <c r="BG124" s="615"/>
      <c r="BH124" s="615"/>
      <c r="BI124" s="615"/>
      <c r="BJ124" s="615"/>
      <c r="BK124" s="615"/>
      <c r="BL124" s="615"/>
      <c r="BM124" s="615"/>
      <c r="BN124" s="615"/>
      <c r="BO124" s="615"/>
      <c r="BP124" s="615"/>
      <c r="BQ124" s="615"/>
      <c r="BR124" s="615"/>
      <c r="BS124" s="615"/>
      <c r="BT124" s="615"/>
      <c r="BU124" s="615"/>
      <c r="BV124" s="615"/>
      <c r="BW124" s="615"/>
      <c r="BX124" s="615"/>
      <c r="BY124" s="615"/>
      <c r="BZ124" s="615"/>
      <c r="CA124" s="615"/>
      <c r="CB124" s="615"/>
      <c r="CC124" s="615"/>
      <c r="CD124" s="616"/>
      <c r="CE124" s="26"/>
      <c r="CF124" s="27"/>
    </row>
    <row r="125" spans="2:84" ht="3.9" customHeight="1" x14ac:dyDescent="0.2">
      <c r="B125" s="28"/>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7"/>
    </row>
    <row r="126" spans="2:84" x14ac:dyDescent="0.2">
      <c r="B126" s="28"/>
      <c r="C126" s="26"/>
      <c r="D126" s="568" t="s">
        <v>151</v>
      </c>
      <c r="E126" s="568"/>
      <c r="F126" s="568"/>
      <c r="G126" s="568"/>
      <c r="H126" s="568"/>
      <c r="I126" s="568"/>
      <c r="J126" s="568"/>
      <c r="K126" s="568"/>
      <c r="L126" s="36"/>
      <c r="M126" s="556" t="s">
        <v>1323</v>
      </c>
      <c r="N126" s="557"/>
      <c r="O126" s="557"/>
      <c r="P126" s="557"/>
      <c r="Q126" s="558"/>
      <c r="R126" s="31"/>
      <c r="S126" s="612">
        <v>4</v>
      </c>
      <c r="T126" s="613"/>
      <c r="U126" s="45"/>
      <c r="V126" s="614" t="s">
        <v>1327</v>
      </c>
      <c r="W126" s="615"/>
      <c r="X126" s="615"/>
      <c r="Y126" s="615"/>
      <c r="Z126" s="615"/>
      <c r="AA126" s="615"/>
      <c r="AB126" s="615"/>
      <c r="AC126" s="615"/>
      <c r="AD126" s="615"/>
      <c r="AE126" s="615"/>
      <c r="AF126" s="615"/>
      <c r="AG126" s="615"/>
      <c r="AH126" s="615"/>
      <c r="AI126" s="615"/>
      <c r="AJ126" s="615"/>
      <c r="AK126" s="615"/>
      <c r="AL126" s="615"/>
      <c r="AM126" s="615"/>
      <c r="AN126" s="615"/>
      <c r="AO126" s="615"/>
      <c r="AP126" s="615"/>
      <c r="AQ126" s="615"/>
      <c r="AR126" s="615"/>
      <c r="AS126" s="615"/>
      <c r="AT126" s="615"/>
      <c r="AU126" s="615"/>
      <c r="AV126" s="615"/>
      <c r="AW126" s="615"/>
      <c r="AX126" s="615"/>
      <c r="AY126" s="615"/>
      <c r="AZ126" s="615"/>
      <c r="BA126" s="615"/>
      <c r="BB126" s="615"/>
      <c r="BC126" s="615"/>
      <c r="BD126" s="615"/>
      <c r="BE126" s="615"/>
      <c r="BF126" s="615"/>
      <c r="BG126" s="615"/>
      <c r="BH126" s="615"/>
      <c r="BI126" s="615"/>
      <c r="BJ126" s="615"/>
      <c r="BK126" s="615"/>
      <c r="BL126" s="615"/>
      <c r="BM126" s="615"/>
      <c r="BN126" s="615"/>
      <c r="BO126" s="615"/>
      <c r="BP126" s="615"/>
      <c r="BQ126" s="615"/>
      <c r="BR126" s="615"/>
      <c r="BS126" s="615"/>
      <c r="BT126" s="615"/>
      <c r="BU126" s="615"/>
      <c r="BV126" s="615"/>
      <c r="BW126" s="615"/>
      <c r="BX126" s="615"/>
      <c r="BY126" s="615"/>
      <c r="BZ126" s="615"/>
      <c r="CA126" s="615"/>
      <c r="CB126" s="615"/>
      <c r="CC126" s="615"/>
      <c r="CD126" s="616"/>
      <c r="CE126" s="26"/>
      <c r="CF126" s="27"/>
    </row>
    <row r="127" spans="2:84" ht="3.9" customHeight="1" x14ac:dyDescent="0.2">
      <c r="B127" s="28"/>
      <c r="C127" s="36"/>
      <c r="D127" s="36"/>
      <c r="E127" s="36"/>
      <c r="F127" s="36"/>
      <c r="G127" s="36"/>
      <c r="H127" s="36"/>
      <c r="I127" s="36"/>
      <c r="J127" s="36"/>
      <c r="K127" s="36"/>
      <c r="L127" s="36"/>
      <c r="M127" s="34"/>
      <c r="N127" s="34"/>
      <c r="O127" s="34"/>
      <c r="P127" s="34"/>
      <c r="Q127" s="26"/>
      <c r="R127" s="31"/>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c r="BZ127" s="46"/>
      <c r="CA127" s="46"/>
      <c r="CB127" s="46"/>
      <c r="CC127" s="46"/>
      <c r="CD127" s="46"/>
      <c r="CE127" s="26"/>
      <c r="CF127" s="27"/>
    </row>
    <row r="128" spans="2:84" x14ac:dyDescent="0.2">
      <c r="B128" s="28"/>
      <c r="C128" s="26"/>
      <c r="D128" s="568" t="s">
        <v>152</v>
      </c>
      <c r="E128" s="568"/>
      <c r="F128" s="568"/>
      <c r="G128" s="568"/>
      <c r="H128" s="568"/>
      <c r="I128" s="568"/>
      <c r="J128" s="568"/>
      <c r="K128" s="568"/>
      <c r="L128" s="36"/>
      <c r="M128" s="556" t="s">
        <v>1323</v>
      </c>
      <c r="N128" s="557"/>
      <c r="O128" s="557"/>
      <c r="P128" s="557"/>
      <c r="Q128" s="558"/>
      <c r="R128" s="31"/>
      <c r="S128" s="612">
        <v>4</v>
      </c>
      <c r="T128" s="613"/>
      <c r="U128" s="45"/>
      <c r="V128" s="614" t="s">
        <v>1326</v>
      </c>
      <c r="W128" s="615"/>
      <c r="X128" s="615"/>
      <c r="Y128" s="615"/>
      <c r="Z128" s="615"/>
      <c r="AA128" s="615"/>
      <c r="AB128" s="615"/>
      <c r="AC128" s="615"/>
      <c r="AD128" s="615"/>
      <c r="AE128" s="615"/>
      <c r="AF128" s="615"/>
      <c r="AG128" s="615"/>
      <c r="AH128" s="615"/>
      <c r="AI128" s="615"/>
      <c r="AJ128" s="615"/>
      <c r="AK128" s="615"/>
      <c r="AL128" s="615"/>
      <c r="AM128" s="615"/>
      <c r="AN128" s="615"/>
      <c r="AO128" s="615"/>
      <c r="AP128" s="615"/>
      <c r="AQ128" s="615"/>
      <c r="AR128" s="615"/>
      <c r="AS128" s="615"/>
      <c r="AT128" s="615"/>
      <c r="AU128" s="615"/>
      <c r="AV128" s="615"/>
      <c r="AW128" s="615"/>
      <c r="AX128" s="615"/>
      <c r="AY128" s="615"/>
      <c r="AZ128" s="615"/>
      <c r="BA128" s="615"/>
      <c r="BB128" s="615"/>
      <c r="BC128" s="615"/>
      <c r="BD128" s="615"/>
      <c r="BE128" s="615"/>
      <c r="BF128" s="615"/>
      <c r="BG128" s="615"/>
      <c r="BH128" s="615"/>
      <c r="BI128" s="615"/>
      <c r="BJ128" s="615"/>
      <c r="BK128" s="615"/>
      <c r="BL128" s="615"/>
      <c r="BM128" s="615"/>
      <c r="BN128" s="615"/>
      <c r="BO128" s="615"/>
      <c r="BP128" s="615"/>
      <c r="BQ128" s="615"/>
      <c r="BR128" s="615"/>
      <c r="BS128" s="615"/>
      <c r="BT128" s="615"/>
      <c r="BU128" s="615"/>
      <c r="BV128" s="615"/>
      <c r="BW128" s="615"/>
      <c r="BX128" s="615"/>
      <c r="BY128" s="615"/>
      <c r="BZ128" s="615"/>
      <c r="CA128" s="615"/>
      <c r="CB128" s="615"/>
      <c r="CC128" s="615"/>
      <c r="CD128" s="616"/>
      <c r="CE128" s="26"/>
      <c r="CF128" s="27"/>
    </row>
    <row r="129" spans="2:84" ht="3.9" customHeight="1" x14ac:dyDescent="0.2">
      <c r="B129" s="28"/>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7"/>
    </row>
    <row r="130" spans="2:84" x14ac:dyDescent="0.2">
      <c r="B130" s="28"/>
      <c r="C130" s="26"/>
      <c r="D130" s="568" t="s">
        <v>153</v>
      </c>
      <c r="E130" s="568"/>
      <c r="F130" s="568"/>
      <c r="G130" s="568"/>
      <c r="H130" s="568"/>
      <c r="I130" s="568"/>
      <c r="J130" s="568"/>
      <c r="K130" s="568"/>
      <c r="L130" s="36"/>
      <c r="M130" s="556" t="s">
        <v>1323</v>
      </c>
      <c r="N130" s="557"/>
      <c r="O130" s="557"/>
      <c r="P130" s="557"/>
      <c r="Q130" s="558"/>
      <c r="R130" s="31"/>
      <c r="S130" s="612">
        <v>10</v>
      </c>
      <c r="T130" s="613"/>
      <c r="U130" s="45"/>
      <c r="V130" s="614" t="s">
        <v>1472</v>
      </c>
      <c r="W130" s="615"/>
      <c r="X130" s="615"/>
      <c r="Y130" s="615"/>
      <c r="Z130" s="615"/>
      <c r="AA130" s="615"/>
      <c r="AB130" s="615"/>
      <c r="AC130" s="615"/>
      <c r="AD130" s="615"/>
      <c r="AE130" s="615"/>
      <c r="AF130" s="615"/>
      <c r="AG130" s="615"/>
      <c r="AH130" s="615"/>
      <c r="AI130" s="615"/>
      <c r="AJ130" s="615"/>
      <c r="AK130" s="615"/>
      <c r="AL130" s="615"/>
      <c r="AM130" s="615"/>
      <c r="AN130" s="615"/>
      <c r="AO130" s="615"/>
      <c r="AP130" s="615"/>
      <c r="AQ130" s="615"/>
      <c r="AR130" s="615"/>
      <c r="AS130" s="615"/>
      <c r="AT130" s="615"/>
      <c r="AU130" s="615"/>
      <c r="AV130" s="615"/>
      <c r="AW130" s="615"/>
      <c r="AX130" s="615"/>
      <c r="AY130" s="615"/>
      <c r="AZ130" s="615"/>
      <c r="BA130" s="615"/>
      <c r="BB130" s="615"/>
      <c r="BC130" s="615"/>
      <c r="BD130" s="615"/>
      <c r="BE130" s="615"/>
      <c r="BF130" s="615"/>
      <c r="BG130" s="615"/>
      <c r="BH130" s="615"/>
      <c r="BI130" s="615"/>
      <c r="BJ130" s="615"/>
      <c r="BK130" s="615"/>
      <c r="BL130" s="615"/>
      <c r="BM130" s="615"/>
      <c r="BN130" s="615"/>
      <c r="BO130" s="615"/>
      <c r="BP130" s="615"/>
      <c r="BQ130" s="615"/>
      <c r="BR130" s="615"/>
      <c r="BS130" s="615"/>
      <c r="BT130" s="615"/>
      <c r="BU130" s="615"/>
      <c r="BV130" s="615"/>
      <c r="BW130" s="615"/>
      <c r="BX130" s="615"/>
      <c r="BY130" s="615"/>
      <c r="BZ130" s="615"/>
      <c r="CA130" s="615"/>
      <c r="CB130" s="615"/>
      <c r="CC130" s="615"/>
      <c r="CD130" s="616"/>
      <c r="CE130" s="26"/>
      <c r="CF130" s="27"/>
    </row>
    <row r="131" spans="2:84" ht="3.9" customHeight="1" x14ac:dyDescent="0.2">
      <c r="B131" s="28"/>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7"/>
    </row>
    <row r="132" spans="2:84" x14ac:dyDescent="0.2">
      <c r="B132" s="28"/>
      <c r="C132" s="26"/>
      <c r="D132" s="568" t="s">
        <v>154</v>
      </c>
      <c r="E132" s="568"/>
      <c r="F132" s="568"/>
      <c r="G132" s="568"/>
      <c r="H132" s="568"/>
      <c r="I132" s="568"/>
      <c r="J132" s="568"/>
      <c r="K132" s="568"/>
      <c r="L132" s="36"/>
      <c r="M132" s="556" t="s">
        <v>1320</v>
      </c>
      <c r="N132" s="557"/>
      <c r="O132" s="557"/>
      <c r="P132" s="557"/>
      <c r="Q132" s="558"/>
      <c r="R132" s="31"/>
      <c r="S132" s="612">
        <v>4</v>
      </c>
      <c r="T132" s="613"/>
      <c r="U132" s="45"/>
      <c r="V132" s="614" t="s">
        <v>1473</v>
      </c>
      <c r="W132" s="615"/>
      <c r="X132" s="615"/>
      <c r="Y132" s="615"/>
      <c r="Z132" s="615"/>
      <c r="AA132" s="615"/>
      <c r="AB132" s="615"/>
      <c r="AC132" s="615"/>
      <c r="AD132" s="615"/>
      <c r="AE132" s="615"/>
      <c r="AF132" s="615"/>
      <c r="AG132" s="615"/>
      <c r="AH132" s="615"/>
      <c r="AI132" s="615"/>
      <c r="AJ132" s="615"/>
      <c r="AK132" s="615"/>
      <c r="AL132" s="615"/>
      <c r="AM132" s="615"/>
      <c r="AN132" s="615"/>
      <c r="AO132" s="615"/>
      <c r="AP132" s="615"/>
      <c r="AQ132" s="615"/>
      <c r="AR132" s="615"/>
      <c r="AS132" s="615"/>
      <c r="AT132" s="615"/>
      <c r="AU132" s="615"/>
      <c r="AV132" s="615"/>
      <c r="AW132" s="615"/>
      <c r="AX132" s="615"/>
      <c r="AY132" s="615"/>
      <c r="AZ132" s="615"/>
      <c r="BA132" s="615"/>
      <c r="BB132" s="615"/>
      <c r="BC132" s="615"/>
      <c r="BD132" s="615"/>
      <c r="BE132" s="615"/>
      <c r="BF132" s="615"/>
      <c r="BG132" s="615"/>
      <c r="BH132" s="615"/>
      <c r="BI132" s="615"/>
      <c r="BJ132" s="615"/>
      <c r="BK132" s="615"/>
      <c r="BL132" s="615"/>
      <c r="BM132" s="615"/>
      <c r="BN132" s="615"/>
      <c r="BO132" s="615"/>
      <c r="BP132" s="615"/>
      <c r="BQ132" s="615"/>
      <c r="BR132" s="615"/>
      <c r="BS132" s="615"/>
      <c r="BT132" s="615"/>
      <c r="BU132" s="615"/>
      <c r="BV132" s="615"/>
      <c r="BW132" s="615"/>
      <c r="BX132" s="615"/>
      <c r="BY132" s="615"/>
      <c r="BZ132" s="615"/>
      <c r="CA132" s="615"/>
      <c r="CB132" s="615"/>
      <c r="CC132" s="615"/>
      <c r="CD132" s="616"/>
      <c r="CE132" s="26"/>
      <c r="CF132" s="27"/>
    </row>
    <row r="133" spans="2:84" ht="18" customHeight="1" x14ac:dyDescent="0.2">
      <c r="B133" s="28"/>
      <c r="C133" s="36"/>
      <c r="D133" s="36"/>
      <c r="E133" s="36"/>
      <c r="F133" s="36"/>
      <c r="G133" s="36"/>
      <c r="H133" s="36"/>
      <c r="I133" s="36"/>
      <c r="J133" s="36"/>
      <c r="K133" s="36"/>
      <c r="L133" s="36"/>
      <c r="M133" s="34"/>
      <c r="N133" s="34"/>
      <c r="O133" s="34"/>
      <c r="P133" s="34"/>
      <c r="Q133" s="26"/>
      <c r="R133" s="31"/>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26"/>
      <c r="CF133" s="27"/>
    </row>
    <row r="134" spans="2:84" x14ac:dyDescent="0.2">
      <c r="B134" s="28"/>
      <c r="C134" s="29"/>
      <c r="D134" s="26"/>
      <c r="E134" s="26"/>
      <c r="F134" s="36"/>
      <c r="G134" s="29" t="s">
        <v>216</v>
      </c>
      <c r="H134" s="34"/>
      <c r="I134" s="47"/>
      <c r="J134" s="31"/>
      <c r="K134" s="34"/>
      <c r="L134" s="34"/>
      <c r="M134" s="48"/>
      <c r="N134" s="34"/>
      <c r="O134" s="47"/>
      <c r="P134" s="47"/>
      <c r="Q134" s="47"/>
      <c r="R134" s="31"/>
      <c r="S134" s="29" t="s">
        <v>213</v>
      </c>
      <c r="T134" s="2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26"/>
      <c r="CF134" s="27"/>
    </row>
    <row r="135" spans="2:84" ht="8.25" customHeight="1" x14ac:dyDescent="0.2">
      <c r="B135" s="28"/>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7"/>
    </row>
    <row r="136" spans="2:84" x14ac:dyDescent="0.2">
      <c r="B136" s="28"/>
      <c r="C136" s="568" t="s">
        <v>155</v>
      </c>
      <c r="D136" s="568"/>
      <c r="E136" s="568"/>
      <c r="F136" s="568"/>
      <c r="G136" s="568"/>
      <c r="H136" s="568"/>
      <c r="I136" s="568"/>
      <c r="J136" s="568"/>
      <c r="K136" s="568"/>
      <c r="L136" s="568"/>
      <c r="M136" s="568"/>
      <c r="N136" s="568"/>
      <c r="O136" s="568"/>
      <c r="P136" s="568"/>
      <c r="Q136" s="551" t="s">
        <v>1471</v>
      </c>
      <c r="R136" s="552"/>
      <c r="S136" s="552"/>
      <c r="T136" s="552"/>
      <c r="U136" s="552"/>
      <c r="V136" s="552"/>
      <c r="W136" s="552"/>
      <c r="X136" s="552"/>
      <c r="Y136" s="552"/>
      <c r="Z136" s="552"/>
      <c r="AA136" s="552"/>
      <c r="AB136" s="552"/>
      <c r="AC136" s="552"/>
      <c r="AD136" s="552"/>
      <c r="AE136" s="552"/>
      <c r="AF136" s="552"/>
      <c r="AG136" s="552"/>
      <c r="AH136" s="552"/>
      <c r="AI136" s="552"/>
      <c r="AJ136" s="552"/>
      <c r="AK136" s="552"/>
      <c r="AL136" s="552"/>
      <c r="AM136" s="552"/>
      <c r="AN136" s="552"/>
      <c r="AO136" s="552"/>
      <c r="AP136" s="552"/>
      <c r="AQ136" s="552"/>
      <c r="AR136" s="552"/>
      <c r="AS136" s="552"/>
      <c r="AT136" s="552"/>
      <c r="AU136" s="552"/>
      <c r="AV136" s="552"/>
      <c r="AW136" s="552"/>
      <c r="AX136" s="552"/>
      <c r="AY136" s="552"/>
      <c r="AZ136" s="552"/>
      <c r="BA136" s="552"/>
      <c r="BB136" s="552"/>
      <c r="BC136" s="552"/>
      <c r="BD136" s="552"/>
      <c r="BE136" s="552"/>
      <c r="BF136" s="552"/>
      <c r="BG136" s="552"/>
      <c r="BH136" s="552"/>
      <c r="BI136" s="552"/>
      <c r="BJ136" s="552"/>
      <c r="BK136" s="552"/>
      <c r="BL136" s="552"/>
      <c r="BM136" s="552"/>
      <c r="BN136" s="552"/>
      <c r="BO136" s="552"/>
      <c r="BP136" s="552"/>
      <c r="BQ136" s="552"/>
      <c r="BR136" s="552"/>
      <c r="BS136" s="552"/>
      <c r="BT136" s="552"/>
      <c r="BU136" s="552"/>
      <c r="BV136" s="552"/>
      <c r="BW136" s="552"/>
      <c r="BX136" s="552"/>
      <c r="BY136" s="552"/>
      <c r="BZ136" s="552"/>
      <c r="CA136" s="552"/>
      <c r="CB136" s="552"/>
      <c r="CC136" s="552"/>
      <c r="CD136" s="553"/>
      <c r="CE136" s="26"/>
      <c r="CF136" s="27"/>
    </row>
    <row r="137" spans="2:84" x14ac:dyDescent="0.2">
      <c r="B137" s="28"/>
      <c r="C137" s="36"/>
      <c r="D137" s="36"/>
      <c r="E137" s="36"/>
      <c r="F137" s="36"/>
      <c r="G137" s="36"/>
      <c r="H137" s="36"/>
      <c r="I137" s="29" t="s">
        <v>212</v>
      </c>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7"/>
    </row>
    <row r="138" spans="2:84" ht="8.25" customHeight="1" x14ac:dyDescent="0.2">
      <c r="B138" s="28"/>
      <c r="C138" s="26"/>
      <c r="D138" s="26"/>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26"/>
      <c r="CE138" s="26"/>
      <c r="CF138" s="27"/>
    </row>
    <row r="139" spans="2:84" ht="8.25" customHeight="1" x14ac:dyDescent="0.2">
      <c r="B139" s="28"/>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7"/>
    </row>
    <row r="140" spans="2:84" x14ac:dyDescent="0.2">
      <c r="B140" s="28"/>
      <c r="C140" s="26" t="s">
        <v>1360</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7"/>
    </row>
    <row r="141" spans="2:84" x14ac:dyDescent="0.2">
      <c r="B141" s="28"/>
      <c r="C141" s="26"/>
      <c r="D141" s="26" t="s">
        <v>1361</v>
      </c>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7"/>
    </row>
    <row r="142" spans="2:84" ht="3.9" customHeight="1" x14ac:dyDescent="0.2">
      <c r="B142" s="28"/>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7"/>
    </row>
    <row r="143" spans="2:84" x14ac:dyDescent="0.2">
      <c r="B143" s="28"/>
      <c r="C143" s="26"/>
      <c r="D143" s="26"/>
      <c r="E143" s="26"/>
      <c r="F143" s="26"/>
      <c r="G143" s="26"/>
      <c r="H143" s="26"/>
      <c r="I143" s="26"/>
      <c r="J143" s="26"/>
      <c r="K143" s="29" t="s">
        <v>1362</v>
      </c>
      <c r="L143" s="29"/>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7"/>
    </row>
    <row r="144" spans="2:84" ht="3.9" customHeight="1" x14ac:dyDescent="0.2">
      <c r="B144" s="28"/>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7"/>
    </row>
    <row r="145" spans="2:84" x14ac:dyDescent="0.2">
      <c r="B145" s="28"/>
      <c r="C145" s="608" t="s">
        <v>1369</v>
      </c>
      <c r="D145" s="608"/>
      <c r="E145" s="608"/>
      <c r="F145" s="608"/>
      <c r="G145" s="608"/>
      <c r="H145" s="608"/>
      <c r="I145" s="608"/>
      <c r="J145" s="608"/>
      <c r="K145" s="608"/>
      <c r="L145" s="608"/>
      <c r="M145" s="608"/>
      <c r="N145" s="608"/>
      <c r="O145" s="608"/>
      <c r="P145" s="608"/>
      <c r="Q145" s="608"/>
      <c r="R145" s="608"/>
      <c r="S145" s="608"/>
      <c r="T145" s="26"/>
      <c r="U145" s="652" t="s">
        <v>104</v>
      </c>
      <c r="V145" s="653"/>
      <c r="W145" s="653"/>
      <c r="X145" s="653"/>
      <c r="Y145" s="653"/>
      <c r="Z145" s="653"/>
      <c r="AA145" s="653"/>
      <c r="AB145" s="653"/>
      <c r="AC145" s="653"/>
      <c r="AD145" s="654"/>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49"/>
    </row>
    <row r="146" spans="2:84" ht="8.25" customHeight="1" x14ac:dyDescent="0.2">
      <c r="B146" s="28"/>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7"/>
    </row>
    <row r="147" spans="2:84" x14ac:dyDescent="0.55000000000000004">
      <c r="B147" s="28"/>
      <c r="C147" s="608" t="s">
        <v>1370</v>
      </c>
      <c r="D147" s="608"/>
      <c r="E147" s="608"/>
      <c r="F147" s="608"/>
      <c r="G147" s="608"/>
      <c r="H147" s="608"/>
      <c r="I147" s="608"/>
      <c r="J147" s="608"/>
      <c r="K147" s="608"/>
      <c r="L147" s="608"/>
      <c r="M147" s="608"/>
      <c r="N147" s="608"/>
      <c r="O147" s="608"/>
      <c r="P147" s="608"/>
      <c r="Q147" s="608"/>
      <c r="R147" s="608"/>
      <c r="S147" s="608"/>
      <c r="T147" s="26"/>
      <c r="U147" s="655" t="s">
        <v>108</v>
      </c>
      <c r="V147" s="656"/>
      <c r="W147" s="656"/>
      <c r="X147" s="656"/>
      <c r="Y147" s="656"/>
      <c r="Z147" s="656"/>
      <c r="AA147" s="656"/>
      <c r="AB147" s="656"/>
      <c r="AC147" s="656"/>
      <c r="AD147" s="657"/>
      <c r="AE147" s="52"/>
      <c r="AF147" s="52"/>
      <c r="AG147" s="52"/>
      <c r="AH147" s="52"/>
      <c r="AI147" s="52"/>
      <c r="AJ147" s="52"/>
      <c r="AK147" s="52"/>
      <c r="AL147" s="52"/>
      <c r="AM147" s="50"/>
      <c r="AN147" s="52"/>
      <c r="AO147" s="52"/>
      <c r="AP147" s="52"/>
      <c r="AQ147" s="52"/>
      <c r="AR147" s="52"/>
      <c r="AS147" s="52"/>
      <c r="AT147" s="52"/>
      <c r="AU147" s="52"/>
      <c r="AV147" s="52"/>
      <c r="AW147" s="52"/>
      <c r="AX147" s="52"/>
      <c r="AY147" s="52"/>
      <c r="AZ147" s="52"/>
      <c r="BA147" s="52"/>
      <c r="BB147" s="52"/>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9"/>
      <c r="CF147" s="49"/>
    </row>
    <row r="148" spans="2:84" ht="8.25" customHeight="1" x14ac:dyDescent="0.2">
      <c r="B148" s="28"/>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7"/>
    </row>
    <row r="149" spans="2:84" x14ac:dyDescent="0.55000000000000004">
      <c r="B149" s="28"/>
      <c r="C149" s="608" t="s">
        <v>1371</v>
      </c>
      <c r="D149" s="608"/>
      <c r="E149" s="608"/>
      <c r="F149" s="608"/>
      <c r="G149" s="608"/>
      <c r="H149" s="608"/>
      <c r="I149" s="608"/>
      <c r="J149" s="608"/>
      <c r="K149" s="608"/>
      <c r="L149" s="608"/>
      <c r="M149" s="608"/>
      <c r="N149" s="608"/>
      <c r="O149" s="608"/>
      <c r="P149" s="608"/>
      <c r="Q149" s="608"/>
      <c r="R149" s="608"/>
      <c r="S149" s="608"/>
      <c r="T149" s="26"/>
      <c r="U149" s="655" t="s">
        <v>106</v>
      </c>
      <c r="V149" s="656"/>
      <c r="W149" s="656"/>
      <c r="X149" s="656"/>
      <c r="Y149" s="656"/>
      <c r="Z149" s="656"/>
      <c r="AA149" s="656"/>
      <c r="AB149" s="656"/>
      <c r="AC149" s="656"/>
      <c r="AD149" s="657"/>
      <c r="AE149" s="52"/>
      <c r="AF149" s="52"/>
      <c r="AG149" s="52"/>
      <c r="AH149" s="52"/>
      <c r="AI149" s="52"/>
      <c r="AJ149" s="52"/>
      <c r="AK149" s="52"/>
      <c r="AL149" s="52"/>
      <c r="AM149" s="50"/>
      <c r="AN149" s="52"/>
      <c r="AO149" s="52"/>
      <c r="AP149" s="52"/>
      <c r="AQ149" s="52"/>
      <c r="AR149" s="52"/>
      <c r="AS149" s="52"/>
      <c r="AT149" s="52"/>
      <c r="AU149" s="52"/>
      <c r="AV149" s="52"/>
      <c r="AW149" s="52"/>
      <c r="AX149" s="52"/>
      <c r="AY149" s="52"/>
      <c r="AZ149" s="52"/>
      <c r="BA149" s="52"/>
      <c r="BB149" s="52"/>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9"/>
      <c r="CF149" s="49"/>
    </row>
    <row r="150" spans="2:84" ht="8.25" customHeight="1" x14ac:dyDescent="0.2">
      <c r="B150" s="28"/>
      <c r="C150" s="26"/>
      <c r="D150" s="26"/>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26"/>
      <c r="CE150" s="26"/>
      <c r="CF150" s="27"/>
    </row>
    <row r="151" spans="2:84" ht="8.25" customHeight="1" x14ac:dyDescent="0.2">
      <c r="B151" s="28"/>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7"/>
    </row>
    <row r="152" spans="2:84" x14ac:dyDescent="0.2">
      <c r="B152" s="28"/>
      <c r="C152" s="26" t="s">
        <v>1024</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7"/>
    </row>
    <row r="153" spans="2:84" x14ac:dyDescent="0.2">
      <c r="B153" s="28"/>
      <c r="C153" s="26"/>
      <c r="D153" s="26" t="s">
        <v>1210</v>
      </c>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7"/>
    </row>
    <row r="154" spans="2:84" ht="3.9" customHeight="1" x14ac:dyDescent="0.2">
      <c r="B154" s="28"/>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7"/>
    </row>
    <row r="155" spans="2:84" x14ac:dyDescent="0.2">
      <c r="B155" s="28"/>
      <c r="C155" s="26"/>
      <c r="D155" s="26"/>
      <c r="E155" s="26"/>
      <c r="F155" s="26"/>
      <c r="G155" s="26"/>
      <c r="H155" s="26"/>
      <c r="I155" s="26"/>
      <c r="J155" s="26"/>
      <c r="K155" s="29" t="s">
        <v>1016</v>
      </c>
      <c r="L155" s="29"/>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7"/>
    </row>
    <row r="156" spans="2:84" ht="3.9" customHeight="1" x14ac:dyDescent="0.2">
      <c r="B156" s="28"/>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7"/>
    </row>
    <row r="157" spans="2:84" x14ac:dyDescent="0.6">
      <c r="B157" s="28"/>
      <c r="C157" s="26"/>
      <c r="D157" s="26"/>
      <c r="E157" s="26"/>
      <c r="F157" s="26"/>
      <c r="G157" s="26"/>
      <c r="H157" s="26"/>
      <c r="I157" s="26"/>
      <c r="J157" s="26"/>
      <c r="K157" s="26"/>
      <c r="L157" s="26"/>
      <c r="M157" s="26"/>
      <c r="N157" s="26"/>
      <c r="O157" s="26"/>
      <c r="P157" s="26"/>
      <c r="Q157" s="26"/>
      <c r="R157" s="26"/>
      <c r="S157" s="26"/>
      <c r="T157" s="26"/>
      <c r="U157" s="52" t="s">
        <v>1108</v>
      </c>
      <c r="V157" s="52"/>
      <c r="W157" s="52"/>
      <c r="X157" s="52"/>
      <c r="Y157" s="52"/>
      <c r="Z157" s="52"/>
      <c r="AA157" s="51"/>
      <c r="AB157" s="52" t="s">
        <v>221</v>
      </c>
      <c r="AC157" s="52"/>
      <c r="AD157" s="52"/>
      <c r="AE157" s="52"/>
      <c r="AF157" s="52"/>
      <c r="AG157" s="52"/>
      <c r="AH157" s="52"/>
      <c r="AI157" s="52"/>
      <c r="AJ157" s="52"/>
      <c r="AK157" s="52"/>
      <c r="AL157" s="52"/>
      <c r="AM157" s="50" t="s">
        <v>1215</v>
      </c>
      <c r="AN157" s="52"/>
      <c r="AO157" s="52"/>
      <c r="AP157" s="52"/>
      <c r="AQ157" s="52"/>
      <c r="AR157" s="52"/>
      <c r="AS157" s="52"/>
      <c r="AT157" s="52"/>
      <c r="AU157" s="52"/>
      <c r="AV157" s="52"/>
      <c r="AW157" s="52"/>
      <c r="AX157" s="52"/>
      <c r="AY157" s="52"/>
      <c r="AZ157" s="52"/>
      <c r="BA157" s="52"/>
      <c r="BB157" s="52"/>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7"/>
    </row>
    <row r="158" spans="2:84" x14ac:dyDescent="0.2">
      <c r="B158" s="28"/>
      <c r="C158" s="608" t="s">
        <v>1372</v>
      </c>
      <c r="D158" s="608"/>
      <c r="E158" s="608"/>
      <c r="F158" s="608"/>
      <c r="G158" s="608"/>
      <c r="H158" s="608"/>
      <c r="I158" s="608"/>
      <c r="J158" s="608"/>
      <c r="K158" s="608"/>
      <c r="L158" s="608"/>
      <c r="M158" s="608"/>
      <c r="N158" s="608"/>
      <c r="O158" s="608"/>
      <c r="P158" s="608"/>
      <c r="Q158" s="608"/>
      <c r="R158" s="608"/>
      <c r="S158" s="608"/>
      <c r="T158" s="26"/>
      <c r="U158" s="609" t="s">
        <v>723</v>
      </c>
      <c r="V158" s="610"/>
      <c r="W158" s="610"/>
      <c r="X158" s="610"/>
      <c r="Y158" s="610"/>
      <c r="Z158" s="611"/>
      <c r="AA158" s="26"/>
      <c r="AB158" s="630" t="str">
        <f>IF(U158="","",_xlfn.IFNA(INDEX(リストマスタ!$AG$3:$AH$325,MATCH(U158,リストマスタ!$AG$3:$AG$325,0),2),"エラー！ 該当する小区分がありません。"))</f>
        <v>神経内科学関連</v>
      </c>
      <c r="AC158" s="630"/>
      <c r="AD158" s="630"/>
      <c r="AE158" s="630"/>
      <c r="AF158" s="630"/>
      <c r="AG158" s="630"/>
      <c r="AH158" s="630"/>
      <c r="AI158" s="630"/>
      <c r="AJ158" s="630"/>
      <c r="AK158" s="630"/>
      <c r="AL158" s="630"/>
      <c r="AM158" s="630"/>
      <c r="AN158" s="630"/>
      <c r="AO158" s="630"/>
      <c r="AP158" s="630"/>
      <c r="AQ158" s="630"/>
      <c r="AR158" s="630"/>
      <c r="AS158" s="630"/>
      <c r="AT158" s="630"/>
      <c r="AU158" s="630"/>
      <c r="AV158" s="630"/>
      <c r="AW158" s="630"/>
      <c r="AX158" s="630"/>
      <c r="AY158" s="630"/>
      <c r="AZ158" s="630"/>
      <c r="BA158" s="630"/>
      <c r="BB158" s="630"/>
      <c r="BC158" s="630"/>
      <c r="BD158" s="630"/>
      <c r="BE158" s="630"/>
      <c r="BF158" s="630"/>
      <c r="BG158" s="630"/>
      <c r="BH158" s="630"/>
      <c r="BI158" s="630"/>
      <c r="BJ158" s="630"/>
      <c r="BK158" s="630"/>
      <c r="BL158" s="630"/>
      <c r="BM158" s="630"/>
      <c r="BN158" s="630"/>
      <c r="BO158" s="630"/>
      <c r="BP158" s="630"/>
      <c r="BQ158" s="630"/>
      <c r="BR158" s="630"/>
      <c r="BS158" s="630"/>
      <c r="BT158" s="630"/>
      <c r="BU158" s="630"/>
      <c r="BV158" s="630"/>
      <c r="BW158" s="630"/>
      <c r="BX158" s="630"/>
      <c r="BY158" s="630"/>
      <c r="BZ158" s="630"/>
      <c r="CA158" s="630"/>
      <c r="CB158" s="630"/>
      <c r="CC158" s="630"/>
      <c r="CD158" s="630"/>
      <c r="CE158" s="29"/>
      <c r="CF158" s="49"/>
    </row>
    <row r="159" spans="2:84" ht="8.25" customHeight="1" x14ac:dyDescent="0.2">
      <c r="B159" s="28"/>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7"/>
    </row>
    <row r="160" spans="2:84" x14ac:dyDescent="0.2">
      <c r="B160" s="28"/>
      <c r="C160" s="608" t="s">
        <v>1373</v>
      </c>
      <c r="D160" s="608"/>
      <c r="E160" s="608"/>
      <c r="F160" s="608"/>
      <c r="G160" s="608"/>
      <c r="H160" s="608"/>
      <c r="I160" s="608"/>
      <c r="J160" s="608"/>
      <c r="K160" s="608"/>
      <c r="L160" s="608"/>
      <c r="M160" s="608"/>
      <c r="N160" s="608"/>
      <c r="O160" s="608"/>
      <c r="P160" s="608"/>
      <c r="Q160" s="608"/>
      <c r="R160" s="608"/>
      <c r="S160" s="608"/>
      <c r="T160" s="26"/>
      <c r="U160" s="609" t="s">
        <v>1328</v>
      </c>
      <c r="V160" s="610"/>
      <c r="W160" s="610"/>
      <c r="X160" s="610"/>
      <c r="Y160" s="610"/>
      <c r="Z160" s="611"/>
      <c r="AA160" s="26"/>
      <c r="AB160" s="630" t="str">
        <f>IF(U160="","",_xlfn.IFNA(INDEX(リストマスタ!$AG$3:$AH$325,MATCH(U160,リストマスタ!$AG$3:$AG$325,0),2),"エラー！ 該当する小区分がありません。"))</f>
        <v>神経機能学関連</v>
      </c>
      <c r="AC160" s="630"/>
      <c r="AD160" s="630"/>
      <c r="AE160" s="630"/>
      <c r="AF160" s="630"/>
      <c r="AG160" s="630"/>
      <c r="AH160" s="630"/>
      <c r="AI160" s="630"/>
      <c r="AJ160" s="630"/>
      <c r="AK160" s="630"/>
      <c r="AL160" s="630"/>
      <c r="AM160" s="630"/>
      <c r="AN160" s="630"/>
      <c r="AO160" s="630"/>
      <c r="AP160" s="630"/>
      <c r="AQ160" s="630"/>
      <c r="AR160" s="630"/>
      <c r="AS160" s="630"/>
      <c r="AT160" s="630"/>
      <c r="AU160" s="630"/>
      <c r="AV160" s="630"/>
      <c r="AW160" s="630"/>
      <c r="AX160" s="630"/>
      <c r="AY160" s="630"/>
      <c r="AZ160" s="630"/>
      <c r="BA160" s="630"/>
      <c r="BB160" s="630"/>
      <c r="BC160" s="630"/>
      <c r="BD160" s="630"/>
      <c r="BE160" s="630"/>
      <c r="BF160" s="630"/>
      <c r="BG160" s="630"/>
      <c r="BH160" s="630"/>
      <c r="BI160" s="630"/>
      <c r="BJ160" s="630"/>
      <c r="BK160" s="630"/>
      <c r="BL160" s="630"/>
      <c r="BM160" s="630"/>
      <c r="BN160" s="630"/>
      <c r="BO160" s="630"/>
      <c r="BP160" s="630"/>
      <c r="BQ160" s="630"/>
      <c r="BR160" s="630"/>
      <c r="BS160" s="630"/>
      <c r="BT160" s="630"/>
      <c r="BU160" s="630"/>
      <c r="BV160" s="630"/>
      <c r="BW160" s="630"/>
      <c r="BX160" s="630"/>
      <c r="BY160" s="630"/>
      <c r="BZ160" s="630"/>
      <c r="CA160" s="630"/>
      <c r="CB160" s="630"/>
      <c r="CC160" s="630"/>
      <c r="CD160" s="630"/>
      <c r="CE160" s="29"/>
      <c r="CF160" s="49"/>
    </row>
    <row r="161" spans="2:84" ht="8.25" customHeight="1" x14ac:dyDescent="0.2">
      <c r="B161" s="28"/>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7"/>
    </row>
    <row r="162" spans="2:84" x14ac:dyDescent="0.2">
      <c r="B162" s="28"/>
      <c r="C162" s="608" t="s">
        <v>1374</v>
      </c>
      <c r="D162" s="608"/>
      <c r="E162" s="608"/>
      <c r="F162" s="608"/>
      <c r="G162" s="608"/>
      <c r="H162" s="608"/>
      <c r="I162" s="608"/>
      <c r="J162" s="608"/>
      <c r="K162" s="608"/>
      <c r="L162" s="608"/>
      <c r="M162" s="608"/>
      <c r="N162" s="608"/>
      <c r="O162" s="608"/>
      <c r="P162" s="608"/>
      <c r="Q162" s="608"/>
      <c r="R162" s="608"/>
      <c r="S162" s="608"/>
      <c r="T162" s="26"/>
      <c r="U162" s="609" t="s">
        <v>1107</v>
      </c>
      <c r="V162" s="610"/>
      <c r="W162" s="610"/>
      <c r="X162" s="610"/>
      <c r="Y162" s="610"/>
      <c r="Z162" s="611"/>
      <c r="AA162" s="26"/>
      <c r="AB162" s="630" t="str">
        <f>IF(U162="","",_xlfn.IFNA(INDEX(リストマスタ!$AG$3:$AH$325,MATCH(U162,リストマスタ!$AG$3:$AG$325,0),2),"エラー！ 該当する小区分がありません。"))</f>
        <v>地域研究関連</v>
      </c>
      <c r="AC162" s="630"/>
      <c r="AD162" s="630"/>
      <c r="AE162" s="630"/>
      <c r="AF162" s="630"/>
      <c r="AG162" s="630"/>
      <c r="AH162" s="630"/>
      <c r="AI162" s="630"/>
      <c r="AJ162" s="630"/>
      <c r="AK162" s="630"/>
      <c r="AL162" s="630"/>
      <c r="AM162" s="630"/>
      <c r="AN162" s="630"/>
      <c r="AO162" s="630"/>
      <c r="AP162" s="630"/>
      <c r="AQ162" s="630"/>
      <c r="AR162" s="630"/>
      <c r="AS162" s="630"/>
      <c r="AT162" s="630"/>
      <c r="AU162" s="630"/>
      <c r="AV162" s="630"/>
      <c r="AW162" s="630"/>
      <c r="AX162" s="630"/>
      <c r="AY162" s="630"/>
      <c r="AZ162" s="630"/>
      <c r="BA162" s="630"/>
      <c r="BB162" s="630"/>
      <c r="BC162" s="630"/>
      <c r="BD162" s="630"/>
      <c r="BE162" s="630"/>
      <c r="BF162" s="630"/>
      <c r="BG162" s="630"/>
      <c r="BH162" s="630"/>
      <c r="BI162" s="630"/>
      <c r="BJ162" s="630"/>
      <c r="BK162" s="630"/>
      <c r="BL162" s="630"/>
      <c r="BM162" s="630"/>
      <c r="BN162" s="630"/>
      <c r="BO162" s="630"/>
      <c r="BP162" s="630"/>
      <c r="BQ162" s="630"/>
      <c r="BR162" s="630"/>
      <c r="BS162" s="630"/>
      <c r="BT162" s="630"/>
      <c r="BU162" s="630"/>
      <c r="BV162" s="630"/>
      <c r="BW162" s="630"/>
      <c r="BX162" s="630"/>
      <c r="BY162" s="630"/>
      <c r="BZ162" s="630"/>
      <c r="CA162" s="630"/>
      <c r="CB162" s="630"/>
      <c r="CC162" s="630"/>
      <c r="CD162" s="630"/>
      <c r="CE162" s="29"/>
      <c r="CF162" s="49"/>
    </row>
    <row r="163" spans="2:84" ht="3.9" customHeight="1" x14ac:dyDescent="0.2">
      <c r="B163" s="28"/>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7"/>
    </row>
    <row r="164" spans="2:84" ht="8.25" customHeight="1" x14ac:dyDescent="0.2">
      <c r="B164" s="28"/>
      <c r="C164" s="26"/>
      <c r="D164" s="26"/>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26"/>
      <c r="CE164" s="26"/>
      <c r="CF164" s="27"/>
    </row>
    <row r="165" spans="2:84" ht="8.25" customHeight="1" x14ac:dyDescent="0.2">
      <c r="B165" s="28"/>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7"/>
    </row>
    <row r="166" spans="2:84" x14ac:dyDescent="0.2">
      <c r="B166" s="28"/>
      <c r="C166" s="26" t="s">
        <v>1025</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7"/>
    </row>
    <row r="167" spans="2:84" ht="8.25" customHeight="1" x14ac:dyDescent="0.2">
      <c r="B167" s="28"/>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7"/>
    </row>
    <row r="168" spans="2:84" x14ac:dyDescent="0.2">
      <c r="B168" s="28"/>
      <c r="C168" s="568" t="s">
        <v>156</v>
      </c>
      <c r="D168" s="568"/>
      <c r="E168" s="568"/>
      <c r="F168" s="568"/>
      <c r="G168" s="568"/>
      <c r="H168" s="568"/>
      <c r="I168" s="568"/>
      <c r="J168" s="568"/>
      <c r="K168" s="617" t="s">
        <v>1474</v>
      </c>
      <c r="L168" s="618"/>
      <c r="M168" s="618"/>
      <c r="N168" s="618"/>
      <c r="O168" s="618"/>
      <c r="P168" s="618"/>
      <c r="Q168" s="618"/>
      <c r="R168" s="618"/>
      <c r="S168" s="618"/>
      <c r="T168" s="618"/>
      <c r="U168" s="618"/>
      <c r="V168" s="618"/>
      <c r="W168" s="618"/>
      <c r="X168" s="618"/>
      <c r="Y168" s="618"/>
      <c r="Z168" s="618"/>
      <c r="AA168" s="618"/>
      <c r="AB168" s="618"/>
      <c r="AC168" s="618"/>
      <c r="AD168" s="618"/>
      <c r="AE168" s="618"/>
      <c r="AF168" s="618"/>
      <c r="AG168" s="618"/>
      <c r="AH168" s="618"/>
      <c r="AI168" s="618"/>
      <c r="AJ168" s="618"/>
      <c r="AK168" s="618"/>
      <c r="AL168" s="618"/>
      <c r="AM168" s="618"/>
      <c r="AN168" s="618"/>
      <c r="AO168" s="618"/>
      <c r="AP168" s="618"/>
      <c r="AQ168" s="618"/>
      <c r="AR168" s="618"/>
      <c r="AS168" s="618"/>
      <c r="AT168" s="618"/>
      <c r="AU168" s="618"/>
      <c r="AV168" s="618"/>
      <c r="AW168" s="618"/>
      <c r="AX168" s="618"/>
      <c r="AY168" s="618"/>
      <c r="AZ168" s="618"/>
      <c r="BA168" s="618"/>
      <c r="BB168" s="618"/>
      <c r="BC168" s="618"/>
      <c r="BD168" s="618"/>
      <c r="BE168" s="618"/>
      <c r="BF168" s="618"/>
      <c r="BG168" s="618"/>
      <c r="BH168" s="618"/>
      <c r="BI168" s="618"/>
      <c r="BJ168" s="618"/>
      <c r="BK168" s="618"/>
      <c r="BL168" s="618"/>
      <c r="BM168" s="618"/>
      <c r="BN168" s="618"/>
      <c r="BO168" s="618"/>
      <c r="BP168" s="618"/>
      <c r="BQ168" s="618"/>
      <c r="BR168" s="618"/>
      <c r="BS168" s="618"/>
      <c r="BT168" s="618"/>
      <c r="BU168" s="618"/>
      <c r="BV168" s="618"/>
      <c r="BW168" s="618"/>
      <c r="BX168" s="618"/>
      <c r="BY168" s="618"/>
      <c r="BZ168" s="618"/>
      <c r="CA168" s="618"/>
      <c r="CB168" s="618"/>
      <c r="CC168" s="618"/>
      <c r="CD168" s="619"/>
      <c r="CE168" s="26"/>
      <c r="CF168" s="27"/>
    </row>
    <row r="169" spans="2:84" ht="3.9" customHeight="1" x14ac:dyDescent="0.2">
      <c r="B169" s="28"/>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7"/>
    </row>
    <row r="170" spans="2:84" x14ac:dyDescent="0.2">
      <c r="B170" s="28"/>
      <c r="C170" s="568" t="s">
        <v>157</v>
      </c>
      <c r="D170" s="568"/>
      <c r="E170" s="568"/>
      <c r="F170" s="568"/>
      <c r="G170" s="568"/>
      <c r="H170" s="568"/>
      <c r="I170" s="568"/>
      <c r="J170" s="568"/>
      <c r="K170" s="614" t="s">
        <v>1475</v>
      </c>
      <c r="L170" s="615"/>
      <c r="M170" s="615"/>
      <c r="N170" s="615"/>
      <c r="O170" s="615"/>
      <c r="P170" s="615"/>
      <c r="Q170" s="615"/>
      <c r="R170" s="615"/>
      <c r="S170" s="615"/>
      <c r="T170" s="615"/>
      <c r="U170" s="615"/>
      <c r="V170" s="615"/>
      <c r="W170" s="615"/>
      <c r="X170" s="615"/>
      <c r="Y170" s="615"/>
      <c r="Z170" s="615"/>
      <c r="AA170" s="615"/>
      <c r="AB170" s="615"/>
      <c r="AC170" s="615"/>
      <c r="AD170" s="615"/>
      <c r="AE170" s="615"/>
      <c r="AF170" s="615"/>
      <c r="AG170" s="615"/>
      <c r="AH170" s="615"/>
      <c r="AI170" s="615"/>
      <c r="AJ170" s="615"/>
      <c r="AK170" s="615"/>
      <c r="AL170" s="615"/>
      <c r="AM170" s="615"/>
      <c r="AN170" s="615"/>
      <c r="AO170" s="615"/>
      <c r="AP170" s="615"/>
      <c r="AQ170" s="615"/>
      <c r="AR170" s="615"/>
      <c r="AS170" s="615"/>
      <c r="AT170" s="615"/>
      <c r="AU170" s="615"/>
      <c r="AV170" s="615"/>
      <c r="AW170" s="615"/>
      <c r="AX170" s="615"/>
      <c r="AY170" s="615"/>
      <c r="AZ170" s="615"/>
      <c r="BA170" s="615"/>
      <c r="BB170" s="615"/>
      <c r="BC170" s="615"/>
      <c r="BD170" s="615"/>
      <c r="BE170" s="615"/>
      <c r="BF170" s="615"/>
      <c r="BG170" s="615"/>
      <c r="BH170" s="615"/>
      <c r="BI170" s="615"/>
      <c r="BJ170" s="615"/>
      <c r="BK170" s="615"/>
      <c r="BL170" s="615"/>
      <c r="BM170" s="615"/>
      <c r="BN170" s="615"/>
      <c r="BO170" s="615"/>
      <c r="BP170" s="615"/>
      <c r="BQ170" s="615"/>
      <c r="BR170" s="615"/>
      <c r="BS170" s="615"/>
      <c r="BT170" s="615"/>
      <c r="BU170" s="615"/>
      <c r="BV170" s="615"/>
      <c r="BW170" s="615"/>
      <c r="BX170" s="615"/>
      <c r="BY170" s="615"/>
      <c r="BZ170" s="615"/>
      <c r="CA170" s="615"/>
      <c r="CB170" s="615"/>
      <c r="CC170" s="615"/>
      <c r="CD170" s="616"/>
      <c r="CE170" s="26"/>
      <c r="CF170" s="27"/>
    </row>
    <row r="171" spans="2:84" ht="3.9" customHeight="1" x14ac:dyDescent="0.2">
      <c r="B171" s="28"/>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7"/>
    </row>
    <row r="172" spans="2:84" x14ac:dyDescent="0.2">
      <c r="B172" s="28"/>
      <c r="C172" s="568" t="s">
        <v>158</v>
      </c>
      <c r="D172" s="568"/>
      <c r="E172" s="568"/>
      <c r="F172" s="568"/>
      <c r="G172" s="568"/>
      <c r="H172" s="568"/>
      <c r="I172" s="568"/>
      <c r="J172" s="568"/>
      <c r="K172" s="614" t="s">
        <v>1476</v>
      </c>
      <c r="L172" s="615"/>
      <c r="M172" s="615"/>
      <c r="N172" s="615"/>
      <c r="O172" s="615"/>
      <c r="P172" s="615"/>
      <c r="Q172" s="615"/>
      <c r="R172" s="615"/>
      <c r="S172" s="615"/>
      <c r="T172" s="615"/>
      <c r="U172" s="615"/>
      <c r="V172" s="615"/>
      <c r="W172" s="615"/>
      <c r="X172" s="615"/>
      <c r="Y172" s="615"/>
      <c r="Z172" s="615"/>
      <c r="AA172" s="615"/>
      <c r="AB172" s="615"/>
      <c r="AC172" s="615"/>
      <c r="AD172" s="615"/>
      <c r="AE172" s="615"/>
      <c r="AF172" s="615"/>
      <c r="AG172" s="615"/>
      <c r="AH172" s="615"/>
      <c r="AI172" s="615"/>
      <c r="AJ172" s="615"/>
      <c r="AK172" s="615"/>
      <c r="AL172" s="615"/>
      <c r="AM172" s="615"/>
      <c r="AN172" s="615"/>
      <c r="AO172" s="615"/>
      <c r="AP172" s="615"/>
      <c r="AQ172" s="615"/>
      <c r="AR172" s="615"/>
      <c r="AS172" s="615"/>
      <c r="AT172" s="615"/>
      <c r="AU172" s="615"/>
      <c r="AV172" s="615"/>
      <c r="AW172" s="615"/>
      <c r="AX172" s="615"/>
      <c r="AY172" s="615"/>
      <c r="AZ172" s="615"/>
      <c r="BA172" s="615"/>
      <c r="BB172" s="615"/>
      <c r="BC172" s="615"/>
      <c r="BD172" s="615"/>
      <c r="BE172" s="615"/>
      <c r="BF172" s="615"/>
      <c r="BG172" s="615"/>
      <c r="BH172" s="615"/>
      <c r="BI172" s="615"/>
      <c r="BJ172" s="615"/>
      <c r="BK172" s="615"/>
      <c r="BL172" s="615"/>
      <c r="BM172" s="615"/>
      <c r="BN172" s="615"/>
      <c r="BO172" s="615"/>
      <c r="BP172" s="615"/>
      <c r="BQ172" s="615"/>
      <c r="BR172" s="615"/>
      <c r="BS172" s="615"/>
      <c r="BT172" s="615"/>
      <c r="BU172" s="615"/>
      <c r="BV172" s="615"/>
      <c r="BW172" s="615"/>
      <c r="BX172" s="615"/>
      <c r="BY172" s="615"/>
      <c r="BZ172" s="615"/>
      <c r="CA172" s="615"/>
      <c r="CB172" s="615"/>
      <c r="CC172" s="615"/>
      <c r="CD172" s="616"/>
      <c r="CE172" s="26"/>
      <c r="CF172" s="27"/>
    </row>
    <row r="173" spans="2:84" ht="8.25" customHeight="1" x14ac:dyDescent="0.2">
      <c r="B173" s="28"/>
      <c r="C173" s="26"/>
      <c r="D173" s="26"/>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26"/>
      <c r="CE173" s="26"/>
      <c r="CF173" s="27"/>
    </row>
    <row r="174" spans="2:84" ht="8.25" customHeight="1" x14ac:dyDescent="0.2">
      <c r="B174" s="28"/>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7"/>
    </row>
    <row r="175" spans="2:84" x14ac:dyDescent="0.2">
      <c r="B175" s="28"/>
      <c r="C175" s="26" t="s">
        <v>1026</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7"/>
    </row>
    <row r="176" spans="2:84" ht="8.25" customHeight="1" x14ac:dyDescent="0.2">
      <c r="B176" s="28"/>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7"/>
    </row>
    <row r="177" spans="2:84" x14ac:dyDescent="0.2">
      <c r="B177" s="28"/>
      <c r="C177" s="568" t="s">
        <v>159</v>
      </c>
      <c r="D177" s="568"/>
      <c r="E177" s="568"/>
      <c r="F177" s="568"/>
      <c r="G177" s="568"/>
      <c r="H177" s="568"/>
      <c r="I177" s="568"/>
      <c r="J177" s="568"/>
      <c r="K177" s="568"/>
      <c r="L177" s="568"/>
      <c r="M177" s="568"/>
      <c r="N177" s="568"/>
      <c r="O177" s="582" t="s">
        <v>1477</v>
      </c>
      <c r="P177" s="583"/>
      <c r="Q177" s="583"/>
      <c r="R177" s="583"/>
      <c r="S177" s="583"/>
      <c r="T177" s="583"/>
      <c r="U177" s="583"/>
      <c r="V177" s="583"/>
      <c r="W177" s="583"/>
      <c r="X177" s="583"/>
      <c r="Y177" s="583"/>
      <c r="Z177" s="583"/>
      <c r="AA177" s="583"/>
      <c r="AB177" s="583"/>
      <c r="AC177" s="583"/>
      <c r="AD177" s="583"/>
      <c r="AE177" s="583"/>
      <c r="AF177" s="583"/>
      <c r="AG177" s="583"/>
      <c r="AH177" s="583"/>
      <c r="AI177" s="583"/>
      <c r="AJ177" s="583"/>
      <c r="AK177" s="583"/>
      <c r="AL177" s="583"/>
      <c r="AM177" s="583"/>
      <c r="AN177" s="583"/>
      <c r="AO177" s="583"/>
      <c r="AP177" s="583"/>
      <c r="AQ177" s="583"/>
      <c r="AR177" s="583"/>
      <c r="AS177" s="583"/>
      <c r="AT177" s="583"/>
      <c r="AU177" s="583"/>
      <c r="AV177" s="583"/>
      <c r="AW177" s="583"/>
      <c r="AX177" s="583"/>
      <c r="AY177" s="583"/>
      <c r="AZ177" s="583"/>
      <c r="BA177" s="583"/>
      <c r="BB177" s="583"/>
      <c r="BC177" s="583"/>
      <c r="BD177" s="583"/>
      <c r="BE177" s="583"/>
      <c r="BF177" s="583"/>
      <c r="BG177" s="583"/>
      <c r="BH177" s="583"/>
      <c r="BI177" s="583"/>
      <c r="BJ177" s="583"/>
      <c r="BK177" s="583"/>
      <c r="BL177" s="583"/>
      <c r="BM177" s="583"/>
      <c r="BN177" s="583"/>
      <c r="BO177" s="583"/>
      <c r="BP177" s="583"/>
      <c r="BQ177" s="583"/>
      <c r="BR177" s="583"/>
      <c r="BS177" s="583"/>
      <c r="BT177" s="583"/>
      <c r="BU177" s="583"/>
      <c r="BV177" s="583"/>
      <c r="BW177" s="583"/>
      <c r="BX177" s="583"/>
      <c r="BY177" s="583"/>
      <c r="BZ177" s="583"/>
      <c r="CA177" s="583"/>
      <c r="CB177" s="583"/>
      <c r="CC177" s="583"/>
      <c r="CD177" s="584"/>
      <c r="CE177" s="26"/>
      <c r="CF177" s="27"/>
    </row>
    <row r="178" spans="2:84" ht="3.9" customHeight="1" x14ac:dyDescent="0.2">
      <c r="B178" s="28"/>
      <c r="C178" s="26"/>
      <c r="D178" s="26"/>
      <c r="E178" s="26"/>
      <c r="F178" s="26"/>
      <c r="G178" s="26"/>
      <c r="H178" s="26"/>
      <c r="I178" s="26"/>
      <c r="J178" s="26"/>
      <c r="K178" s="26"/>
      <c r="L178" s="26"/>
      <c r="M178" s="26"/>
      <c r="N178" s="26"/>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26"/>
      <c r="CF178" s="27"/>
    </row>
    <row r="179" spans="2:84" x14ac:dyDescent="0.2">
      <c r="B179" s="28"/>
      <c r="C179" s="568" t="s">
        <v>160</v>
      </c>
      <c r="D179" s="568"/>
      <c r="E179" s="568"/>
      <c r="F179" s="568"/>
      <c r="G179" s="568"/>
      <c r="H179" s="568"/>
      <c r="I179" s="568"/>
      <c r="J179" s="568"/>
      <c r="K179" s="568"/>
      <c r="L179" s="568"/>
      <c r="M179" s="568"/>
      <c r="N179" s="568"/>
      <c r="O179" s="582" t="s">
        <v>1478</v>
      </c>
      <c r="P179" s="583"/>
      <c r="Q179" s="583"/>
      <c r="R179" s="583"/>
      <c r="S179" s="583"/>
      <c r="T179" s="583"/>
      <c r="U179" s="583"/>
      <c r="V179" s="583"/>
      <c r="W179" s="583"/>
      <c r="X179" s="583"/>
      <c r="Y179" s="583"/>
      <c r="Z179" s="583"/>
      <c r="AA179" s="583"/>
      <c r="AB179" s="583"/>
      <c r="AC179" s="583"/>
      <c r="AD179" s="583"/>
      <c r="AE179" s="583"/>
      <c r="AF179" s="583"/>
      <c r="AG179" s="583"/>
      <c r="AH179" s="583"/>
      <c r="AI179" s="583"/>
      <c r="AJ179" s="583"/>
      <c r="AK179" s="583"/>
      <c r="AL179" s="583"/>
      <c r="AM179" s="583"/>
      <c r="AN179" s="583"/>
      <c r="AO179" s="583"/>
      <c r="AP179" s="583"/>
      <c r="AQ179" s="583"/>
      <c r="AR179" s="583"/>
      <c r="AS179" s="583"/>
      <c r="AT179" s="583"/>
      <c r="AU179" s="583"/>
      <c r="AV179" s="583"/>
      <c r="AW179" s="583"/>
      <c r="AX179" s="583"/>
      <c r="AY179" s="583"/>
      <c r="AZ179" s="583"/>
      <c r="BA179" s="583"/>
      <c r="BB179" s="583"/>
      <c r="BC179" s="583"/>
      <c r="BD179" s="583"/>
      <c r="BE179" s="583"/>
      <c r="BF179" s="583"/>
      <c r="BG179" s="583"/>
      <c r="BH179" s="583"/>
      <c r="BI179" s="583"/>
      <c r="BJ179" s="583"/>
      <c r="BK179" s="583"/>
      <c r="BL179" s="583"/>
      <c r="BM179" s="583"/>
      <c r="BN179" s="583"/>
      <c r="BO179" s="583"/>
      <c r="BP179" s="583"/>
      <c r="BQ179" s="583"/>
      <c r="BR179" s="583"/>
      <c r="BS179" s="583"/>
      <c r="BT179" s="583"/>
      <c r="BU179" s="583"/>
      <c r="BV179" s="583"/>
      <c r="BW179" s="583"/>
      <c r="BX179" s="583"/>
      <c r="BY179" s="583"/>
      <c r="BZ179" s="583"/>
      <c r="CA179" s="583"/>
      <c r="CB179" s="583"/>
      <c r="CC179" s="583"/>
      <c r="CD179" s="584"/>
      <c r="CE179" s="26"/>
      <c r="CF179" s="27"/>
    </row>
    <row r="180" spans="2:84" ht="3.9" customHeight="1" x14ac:dyDescent="0.2">
      <c r="B180" s="28"/>
      <c r="C180" s="26"/>
      <c r="D180" s="26"/>
      <c r="E180" s="26"/>
      <c r="F180" s="26"/>
      <c r="G180" s="26"/>
      <c r="H180" s="26"/>
      <c r="I180" s="26"/>
      <c r="J180" s="26"/>
      <c r="K180" s="26"/>
      <c r="L180" s="26"/>
      <c r="M180" s="26"/>
      <c r="N180" s="26"/>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26"/>
      <c r="CF180" s="27"/>
    </row>
    <row r="181" spans="2:84" x14ac:dyDescent="0.2">
      <c r="B181" s="28"/>
      <c r="C181" s="568" t="s">
        <v>161</v>
      </c>
      <c r="D181" s="568"/>
      <c r="E181" s="568"/>
      <c r="F181" s="568"/>
      <c r="G181" s="568"/>
      <c r="H181" s="568"/>
      <c r="I181" s="568"/>
      <c r="J181" s="568"/>
      <c r="K181" s="568"/>
      <c r="L181" s="568"/>
      <c r="M181" s="568"/>
      <c r="N181" s="568"/>
      <c r="O181" s="582" t="s">
        <v>1479</v>
      </c>
      <c r="P181" s="583"/>
      <c r="Q181" s="583"/>
      <c r="R181" s="583"/>
      <c r="S181" s="583"/>
      <c r="T181" s="583"/>
      <c r="U181" s="583"/>
      <c r="V181" s="583"/>
      <c r="W181" s="583"/>
      <c r="X181" s="583"/>
      <c r="Y181" s="583"/>
      <c r="Z181" s="583"/>
      <c r="AA181" s="583"/>
      <c r="AB181" s="583"/>
      <c r="AC181" s="583"/>
      <c r="AD181" s="583"/>
      <c r="AE181" s="583"/>
      <c r="AF181" s="583"/>
      <c r="AG181" s="583"/>
      <c r="AH181" s="583"/>
      <c r="AI181" s="583"/>
      <c r="AJ181" s="583"/>
      <c r="AK181" s="583"/>
      <c r="AL181" s="583"/>
      <c r="AM181" s="583"/>
      <c r="AN181" s="583"/>
      <c r="AO181" s="583"/>
      <c r="AP181" s="583"/>
      <c r="AQ181" s="583"/>
      <c r="AR181" s="583"/>
      <c r="AS181" s="583"/>
      <c r="AT181" s="583"/>
      <c r="AU181" s="583"/>
      <c r="AV181" s="583"/>
      <c r="AW181" s="583"/>
      <c r="AX181" s="583"/>
      <c r="AY181" s="583"/>
      <c r="AZ181" s="583"/>
      <c r="BA181" s="583"/>
      <c r="BB181" s="583"/>
      <c r="BC181" s="583"/>
      <c r="BD181" s="583"/>
      <c r="BE181" s="583"/>
      <c r="BF181" s="583"/>
      <c r="BG181" s="583"/>
      <c r="BH181" s="583"/>
      <c r="BI181" s="583"/>
      <c r="BJ181" s="583"/>
      <c r="BK181" s="583"/>
      <c r="BL181" s="583"/>
      <c r="BM181" s="583"/>
      <c r="BN181" s="583"/>
      <c r="BO181" s="583"/>
      <c r="BP181" s="583"/>
      <c r="BQ181" s="583"/>
      <c r="BR181" s="583"/>
      <c r="BS181" s="583"/>
      <c r="BT181" s="583"/>
      <c r="BU181" s="583"/>
      <c r="BV181" s="583"/>
      <c r="BW181" s="583"/>
      <c r="BX181" s="583"/>
      <c r="BY181" s="583"/>
      <c r="BZ181" s="583"/>
      <c r="CA181" s="583"/>
      <c r="CB181" s="583"/>
      <c r="CC181" s="583"/>
      <c r="CD181" s="584"/>
      <c r="CE181" s="26"/>
      <c r="CF181" s="27"/>
    </row>
    <row r="182" spans="2:84" ht="8.25" customHeight="1" x14ac:dyDescent="0.2">
      <c r="B182" s="28"/>
      <c r="C182" s="26"/>
      <c r="D182" s="26"/>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26"/>
      <c r="CE182" s="26"/>
      <c r="CF182" s="27"/>
    </row>
    <row r="183" spans="2:84" ht="8.25" customHeight="1" x14ac:dyDescent="0.2">
      <c r="B183" s="28"/>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7"/>
    </row>
    <row r="184" spans="2:84" x14ac:dyDescent="0.2">
      <c r="B184" s="28"/>
      <c r="C184" s="26" t="s">
        <v>1027</v>
      </c>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7"/>
    </row>
    <row r="185" spans="2:84" ht="8.25" customHeight="1" x14ac:dyDescent="0.2">
      <c r="B185" s="28"/>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7"/>
    </row>
    <row r="186" spans="2:84" x14ac:dyDescent="0.2">
      <c r="B186" s="28"/>
      <c r="C186" s="568" t="s">
        <v>1256</v>
      </c>
      <c r="D186" s="568"/>
      <c r="E186" s="568"/>
      <c r="F186" s="568"/>
      <c r="G186" s="568"/>
      <c r="H186" s="568"/>
      <c r="I186" s="568"/>
      <c r="J186" s="568"/>
      <c r="K186" s="568"/>
      <c r="L186" s="568"/>
      <c r="M186" s="568"/>
      <c r="N186" s="568"/>
      <c r="O186" s="582" t="s">
        <v>1330</v>
      </c>
      <c r="P186" s="583"/>
      <c r="Q186" s="583"/>
      <c r="R186" s="583"/>
      <c r="S186" s="583"/>
      <c r="T186" s="583"/>
      <c r="U186" s="583"/>
      <c r="V186" s="583"/>
      <c r="W186" s="583"/>
      <c r="X186" s="583"/>
      <c r="Y186" s="583"/>
      <c r="Z186" s="583"/>
      <c r="AA186" s="583"/>
      <c r="AB186" s="583"/>
      <c r="AC186" s="583"/>
      <c r="AD186" s="583"/>
      <c r="AE186" s="583"/>
      <c r="AF186" s="583"/>
      <c r="AG186" s="583"/>
      <c r="AH186" s="583"/>
      <c r="AI186" s="583"/>
      <c r="AJ186" s="583"/>
      <c r="AK186" s="583"/>
      <c r="AL186" s="583"/>
      <c r="AM186" s="583"/>
      <c r="AN186" s="583"/>
      <c r="AO186" s="583"/>
      <c r="AP186" s="583"/>
      <c r="AQ186" s="583"/>
      <c r="AR186" s="583"/>
      <c r="AS186" s="583"/>
      <c r="AT186" s="583"/>
      <c r="AU186" s="583"/>
      <c r="AV186" s="583"/>
      <c r="AW186" s="583"/>
      <c r="AX186" s="583"/>
      <c r="AY186" s="583"/>
      <c r="AZ186" s="583"/>
      <c r="BA186" s="583"/>
      <c r="BB186" s="583"/>
      <c r="BC186" s="583"/>
      <c r="BD186" s="583"/>
      <c r="BE186" s="583"/>
      <c r="BF186" s="583"/>
      <c r="BG186" s="583"/>
      <c r="BH186" s="583"/>
      <c r="BI186" s="583"/>
      <c r="BJ186" s="583"/>
      <c r="BK186" s="583"/>
      <c r="BL186" s="583"/>
      <c r="BM186" s="583"/>
      <c r="BN186" s="583"/>
      <c r="BO186" s="583"/>
      <c r="BP186" s="583"/>
      <c r="BQ186" s="583"/>
      <c r="BR186" s="583"/>
      <c r="BS186" s="583"/>
      <c r="BT186" s="583"/>
      <c r="BU186" s="583"/>
      <c r="BV186" s="583"/>
      <c r="BW186" s="583"/>
      <c r="BX186" s="583"/>
      <c r="BY186" s="583"/>
      <c r="BZ186" s="583"/>
      <c r="CA186" s="583"/>
      <c r="CB186" s="583"/>
      <c r="CC186" s="583"/>
      <c r="CD186" s="584"/>
      <c r="CE186" s="26"/>
      <c r="CF186" s="27"/>
    </row>
    <row r="187" spans="2:84" ht="3.9" customHeight="1" x14ac:dyDescent="0.2">
      <c r="B187" s="28"/>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7"/>
    </row>
    <row r="188" spans="2:84" x14ac:dyDescent="0.2">
      <c r="B188" s="28"/>
      <c r="C188" s="568" t="s">
        <v>1257</v>
      </c>
      <c r="D188" s="568"/>
      <c r="E188" s="568"/>
      <c r="F188" s="568"/>
      <c r="G188" s="568"/>
      <c r="H188" s="568"/>
      <c r="I188" s="568"/>
      <c r="J188" s="568"/>
      <c r="K188" s="568"/>
      <c r="L188" s="568"/>
      <c r="M188" s="568"/>
      <c r="N188" s="568"/>
      <c r="O188" s="582" t="s">
        <v>1481</v>
      </c>
      <c r="P188" s="583"/>
      <c r="Q188" s="583"/>
      <c r="R188" s="583"/>
      <c r="S188" s="583"/>
      <c r="T188" s="583"/>
      <c r="U188" s="583"/>
      <c r="V188" s="583"/>
      <c r="W188" s="583"/>
      <c r="X188" s="583"/>
      <c r="Y188" s="583"/>
      <c r="Z188" s="583"/>
      <c r="AA188" s="583"/>
      <c r="AB188" s="583"/>
      <c r="AC188" s="583"/>
      <c r="AD188" s="583"/>
      <c r="AE188" s="583"/>
      <c r="AF188" s="583"/>
      <c r="AG188" s="583"/>
      <c r="AH188" s="583"/>
      <c r="AI188" s="583"/>
      <c r="AJ188" s="583"/>
      <c r="AK188" s="583"/>
      <c r="AL188" s="583"/>
      <c r="AM188" s="583"/>
      <c r="AN188" s="583"/>
      <c r="AO188" s="583"/>
      <c r="AP188" s="583"/>
      <c r="AQ188" s="583"/>
      <c r="AR188" s="583"/>
      <c r="AS188" s="583"/>
      <c r="AT188" s="583"/>
      <c r="AU188" s="583"/>
      <c r="AV188" s="583"/>
      <c r="AW188" s="583"/>
      <c r="AX188" s="583"/>
      <c r="AY188" s="583"/>
      <c r="AZ188" s="583"/>
      <c r="BA188" s="583"/>
      <c r="BB188" s="583"/>
      <c r="BC188" s="583"/>
      <c r="BD188" s="583"/>
      <c r="BE188" s="583"/>
      <c r="BF188" s="583"/>
      <c r="BG188" s="583"/>
      <c r="BH188" s="583"/>
      <c r="BI188" s="583"/>
      <c r="BJ188" s="583"/>
      <c r="BK188" s="583"/>
      <c r="BL188" s="583"/>
      <c r="BM188" s="583"/>
      <c r="BN188" s="583"/>
      <c r="BO188" s="583"/>
      <c r="BP188" s="583"/>
      <c r="BQ188" s="583"/>
      <c r="BR188" s="583"/>
      <c r="BS188" s="583"/>
      <c r="BT188" s="583"/>
      <c r="BU188" s="583"/>
      <c r="BV188" s="583"/>
      <c r="BW188" s="583"/>
      <c r="BX188" s="583"/>
      <c r="BY188" s="583"/>
      <c r="BZ188" s="583"/>
      <c r="CA188" s="583"/>
      <c r="CB188" s="583"/>
      <c r="CC188" s="583"/>
      <c r="CD188" s="584"/>
      <c r="CE188" s="26"/>
      <c r="CF188" s="27"/>
    </row>
    <row r="189" spans="2:84" ht="3.9" customHeight="1" x14ac:dyDescent="0.2">
      <c r="B189" s="28"/>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7"/>
    </row>
    <row r="190" spans="2:84" x14ac:dyDescent="0.2">
      <c r="B190" s="28"/>
      <c r="C190" s="568" t="s">
        <v>1258</v>
      </c>
      <c r="D190" s="568"/>
      <c r="E190" s="568"/>
      <c r="F190" s="568"/>
      <c r="G190" s="568"/>
      <c r="H190" s="568"/>
      <c r="I190" s="568"/>
      <c r="J190" s="568"/>
      <c r="K190" s="568"/>
      <c r="L190" s="568"/>
      <c r="M190" s="568"/>
      <c r="N190" s="568"/>
      <c r="O190" s="582" t="s">
        <v>1482</v>
      </c>
      <c r="P190" s="583"/>
      <c r="Q190" s="583"/>
      <c r="R190" s="583"/>
      <c r="S190" s="583"/>
      <c r="T190" s="583"/>
      <c r="U190" s="583"/>
      <c r="V190" s="583"/>
      <c r="W190" s="583"/>
      <c r="X190" s="583"/>
      <c r="Y190" s="583"/>
      <c r="Z190" s="583"/>
      <c r="AA190" s="583"/>
      <c r="AB190" s="583"/>
      <c r="AC190" s="583"/>
      <c r="AD190" s="583"/>
      <c r="AE190" s="583"/>
      <c r="AF190" s="583"/>
      <c r="AG190" s="583"/>
      <c r="AH190" s="583"/>
      <c r="AI190" s="583"/>
      <c r="AJ190" s="583"/>
      <c r="AK190" s="583"/>
      <c r="AL190" s="583"/>
      <c r="AM190" s="583"/>
      <c r="AN190" s="583"/>
      <c r="AO190" s="583"/>
      <c r="AP190" s="583"/>
      <c r="AQ190" s="583"/>
      <c r="AR190" s="583"/>
      <c r="AS190" s="583"/>
      <c r="AT190" s="583"/>
      <c r="AU190" s="583"/>
      <c r="AV190" s="583"/>
      <c r="AW190" s="583"/>
      <c r="AX190" s="583"/>
      <c r="AY190" s="583"/>
      <c r="AZ190" s="583"/>
      <c r="BA190" s="583"/>
      <c r="BB190" s="583"/>
      <c r="BC190" s="583"/>
      <c r="BD190" s="583"/>
      <c r="BE190" s="583"/>
      <c r="BF190" s="583"/>
      <c r="BG190" s="583"/>
      <c r="BH190" s="583"/>
      <c r="BI190" s="583"/>
      <c r="BJ190" s="583"/>
      <c r="BK190" s="583"/>
      <c r="BL190" s="583"/>
      <c r="BM190" s="583"/>
      <c r="BN190" s="583"/>
      <c r="BO190" s="583"/>
      <c r="BP190" s="583"/>
      <c r="BQ190" s="583"/>
      <c r="BR190" s="583"/>
      <c r="BS190" s="583"/>
      <c r="BT190" s="583"/>
      <c r="BU190" s="583"/>
      <c r="BV190" s="583"/>
      <c r="BW190" s="583"/>
      <c r="BX190" s="583"/>
      <c r="BY190" s="583"/>
      <c r="BZ190" s="583"/>
      <c r="CA190" s="583"/>
      <c r="CB190" s="583"/>
      <c r="CC190" s="583"/>
      <c r="CD190" s="584"/>
      <c r="CE190" s="26"/>
      <c r="CF190" s="27"/>
    </row>
    <row r="191" spans="2:84" ht="8.25" customHeight="1" x14ac:dyDescent="0.2">
      <c r="B191" s="28"/>
      <c r="C191" s="26"/>
      <c r="D191" s="26"/>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26"/>
      <c r="CE191" s="26"/>
      <c r="CF191" s="27"/>
    </row>
    <row r="192" spans="2:84" ht="8.25" customHeight="1" x14ac:dyDescent="0.2">
      <c r="B192" s="28"/>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7"/>
    </row>
    <row r="193" spans="2:84" x14ac:dyDescent="0.2">
      <c r="B193" s="28"/>
      <c r="C193" s="26" t="s">
        <v>1028</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7"/>
    </row>
    <row r="194" spans="2:84" ht="8.25" customHeight="1" x14ac:dyDescent="0.2">
      <c r="B194" s="28"/>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7"/>
    </row>
    <row r="195" spans="2:84" x14ac:dyDescent="0.2">
      <c r="B195" s="28"/>
      <c r="C195" s="568" t="s">
        <v>184</v>
      </c>
      <c r="D195" s="568"/>
      <c r="E195" s="568"/>
      <c r="F195" s="568"/>
      <c r="G195" s="568"/>
      <c r="H195" s="581"/>
      <c r="I195" s="582" t="s">
        <v>198</v>
      </c>
      <c r="J195" s="583"/>
      <c r="K195" s="583"/>
      <c r="L195" s="583"/>
      <c r="M195" s="583"/>
      <c r="N195" s="583"/>
      <c r="O195" s="583"/>
      <c r="P195" s="583"/>
      <c r="Q195" s="584"/>
      <c r="R195" s="26"/>
      <c r="S195" s="29" t="s">
        <v>1034</v>
      </c>
      <c r="T195" s="26"/>
      <c r="U195" s="29"/>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7"/>
    </row>
    <row r="196" spans="2:84" ht="3.9" customHeight="1" x14ac:dyDescent="0.2">
      <c r="B196" s="28"/>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7"/>
    </row>
    <row r="197" spans="2:84" ht="10.5" customHeight="1" x14ac:dyDescent="0.2">
      <c r="B197" s="28"/>
      <c r="C197" s="26"/>
      <c r="D197" s="50" t="s">
        <v>197</v>
      </c>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7"/>
    </row>
    <row r="198" spans="2:84" ht="3.9" customHeight="1" x14ac:dyDescent="0.2">
      <c r="B198" s="28"/>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7"/>
    </row>
    <row r="199" spans="2:84" x14ac:dyDescent="0.2">
      <c r="B199" s="28"/>
      <c r="C199" s="576" t="str">
        <f>IF(I195="学術論文","著者名:",IF(I195="著書","著者名:",IF(I195="産業財産権","発明者名:","著者名又は発明者名:")))</f>
        <v>著者名:</v>
      </c>
      <c r="D199" s="576"/>
      <c r="E199" s="576"/>
      <c r="F199" s="576"/>
      <c r="G199" s="576"/>
      <c r="H199" s="576"/>
      <c r="I199" s="576"/>
      <c r="J199" s="576"/>
      <c r="K199" s="576"/>
      <c r="L199" s="576"/>
      <c r="M199" s="576"/>
      <c r="N199" s="576"/>
      <c r="O199" s="576"/>
      <c r="P199" s="576"/>
      <c r="Q199" s="576"/>
      <c r="R199" s="45"/>
      <c r="S199" s="570" t="s">
        <v>1488</v>
      </c>
      <c r="T199" s="571"/>
      <c r="U199" s="571"/>
      <c r="V199" s="571"/>
      <c r="W199" s="571"/>
      <c r="X199" s="571"/>
      <c r="Y199" s="571"/>
      <c r="Z199" s="571"/>
      <c r="AA199" s="571"/>
      <c r="AB199" s="571"/>
      <c r="AC199" s="571"/>
      <c r="AD199" s="571"/>
      <c r="AE199" s="571"/>
      <c r="AF199" s="571"/>
      <c r="AG199" s="571"/>
      <c r="AH199" s="571"/>
      <c r="AI199" s="571"/>
      <c r="AJ199" s="571"/>
      <c r="AK199" s="571"/>
      <c r="AL199" s="571"/>
      <c r="AM199" s="571"/>
      <c r="AN199" s="571"/>
      <c r="AO199" s="571"/>
      <c r="AP199" s="571"/>
      <c r="AQ199" s="571"/>
      <c r="AR199" s="571"/>
      <c r="AS199" s="571"/>
      <c r="AT199" s="571"/>
      <c r="AU199" s="571"/>
      <c r="AV199" s="571"/>
      <c r="AW199" s="571"/>
      <c r="AX199" s="571"/>
      <c r="AY199" s="571"/>
      <c r="AZ199" s="571"/>
      <c r="BA199" s="571"/>
      <c r="BB199" s="571"/>
      <c r="BC199" s="571"/>
      <c r="BD199" s="571"/>
      <c r="BE199" s="571"/>
      <c r="BF199" s="571"/>
      <c r="BG199" s="571"/>
      <c r="BH199" s="571"/>
      <c r="BI199" s="571"/>
      <c r="BJ199" s="571"/>
      <c r="BK199" s="571"/>
      <c r="BL199" s="571"/>
      <c r="BM199" s="571"/>
      <c r="BN199" s="571"/>
      <c r="BO199" s="571"/>
      <c r="BP199" s="571"/>
      <c r="BQ199" s="571"/>
      <c r="BR199" s="571"/>
      <c r="BS199" s="571"/>
      <c r="BT199" s="571"/>
      <c r="BU199" s="571"/>
      <c r="BV199" s="571"/>
      <c r="BW199" s="571"/>
      <c r="BX199" s="571"/>
      <c r="BY199" s="571"/>
      <c r="BZ199" s="571"/>
      <c r="CA199" s="571"/>
      <c r="CB199" s="571"/>
      <c r="CC199" s="571"/>
      <c r="CD199" s="572"/>
      <c r="CE199" s="26"/>
      <c r="CF199" s="27"/>
    </row>
    <row r="200" spans="2:84" x14ac:dyDescent="0.2">
      <c r="B200" s="28"/>
      <c r="C200" s="576"/>
      <c r="D200" s="576"/>
      <c r="E200" s="576"/>
      <c r="F200" s="576"/>
      <c r="G200" s="576"/>
      <c r="H200" s="576"/>
      <c r="I200" s="576"/>
      <c r="J200" s="576"/>
      <c r="K200" s="576"/>
      <c r="L200" s="576"/>
      <c r="M200" s="576"/>
      <c r="N200" s="576"/>
      <c r="O200" s="576"/>
      <c r="P200" s="576"/>
      <c r="Q200" s="576"/>
      <c r="R200" s="45"/>
      <c r="S200" s="577"/>
      <c r="T200" s="578"/>
      <c r="U200" s="578"/>
      <c r="V200" s="578"/>
      <c r="W200" s="578"/>
      <c r="X200" s="578"/>
      <c r="Y200" s="578"/>
      <c r="Z200" s="578"/>
      <c r="AA200" s="578"/>
      <c r="AB200" s="578"/>
      <c r="AC200" s="578"/>
      <c r="AD200" s="578"/>
      <c r="AE200" s="578"/>
      <c r="AF200" s="578"/>
      <c r="AG200" s="578"/>
      <c r="AH200" s="578"/>
      <c r="AI200" s="578"/>
      <c r="AJ200" s="578"/>
      <c r="AK200" s="578"/>
      <c r="AL200" s="578"/>
      <c r="AM200" s="578"/>
      <c r="AN200" s="578"/>
      <c r="AO200" s="578"/>
      <c r="AP200" s="578"/>
      <c r="AQ200" s="578"/>
      <c r="AR200" s="578"/>
      <c r="AS200" s="578"/>
      <c r="AT200" s="578"/>
      <c r="AU200" s="578"/>
      <c r="AV200" s="578"/>
      <c r="AW200" s="578"/>
      <c r="AX200" s="578"/>
      <c r="AY200" s="578"/>
      <c r="AZ200" s="578"/>
      <c r="BA200" s="578"/>
      <c r="BB200" s="578"/>
      <c r="BC200" s="578"/>
      <c r="BD200" s="578"/>
      <c r="BE200" s="578"/>
      <c r="BF200" s="578"/>
      <c r="BG200" s="578"/>
      <c r="BH200" s="578"/>
      <c r="BI200" s="578"/>
      <c r="BJ200" s="578"/>
      <c r="BK200" s="578"/>
      <c r="BL200" s="578"/>
      <c r="BM200" s="578"/>
      <c r="BN200" s="578"/>
      <c r="BO200" s="578"/>
      <c r="BP200" s="578"/>
      <c r="BQ200" s="578"/>
      <c r="BR200" s="578"/>
      <c r="BS200" s="578"/>
      <c r="BT200" s="578"/>
      <c r="BU200" s="578"/>
      <c r="BV200" s="578"/>
      <c r="BW200" s="578"/>
      <c r="BX200" s="578"/>
      <c r="BY200" s="578"/>
      <c r="BZ200" s="578"/>
      <c r="CA200" s="578"/>
      <c r="CB200" s="578"/>
      <c r="CC200" s="578"/>
      <c r="CD200" s="579"/>
      <c r="CE200" s="26"/>
      <c r="CF200" s="27"/>
    </row>
    <row r="201" spans="2:84" x14ac:dyDescent="0.2">
      <c r="B201" s="28"/>
      <c r="C201" s="576"/>
      <c r="D201" s="576"/>
      <c r="E201" s="576"/>
      <c r="F201" s="576"/>
      <c r="G201" s="576"/>
      <c r="H201" s="576"/>
      <c r="I201" s="576"/>
      <c r="J201" s="576"/>
      <c r="K201" s="576"/>
      <c r="L201" s="576"/>
      <c r="M201" s="576"/>
      <c r="N201" s="576"/>
      <c r="O201" s="576"/>
      <c r="P201" s="576"/>
      <c r="Q201" s="576"/>
      <c r="R201" s="45"/>
      <c r="S201" s="573"/>
      <c r="T201" s="574"/>
      <c r="U201" s="574"/>
      <c r="V201" s="574"/>
      <c r="W201" s="574"/>
      <c r="X201" s="574"/>
      <c r="Y201" s="574"/>
      <c r="Z201" s="574"/>
      <c r="AA201" s="574"/>
      <c r="AB201" s="574"/>
      <c r="AC201" s="574"/>
      <c r="AD201" s="574"/>
      <c r="AE201" s="574"/>
      <c r="AF201" s="574"/>
      <c r="AG201" s="574"/>
      <c r="AH201" s="574"/>
      <c r="AI201" s="574"/>
      <c r="AJ201" s="574"/>
      <c r="AK201" s="574"/>
      <c r="AL201" s="574"/>
      <c r="AM201" s="574"/>
      <c r="AN201" s="574"/>
      <c r="AO201" s="574"/>
      <c r="AP201" s="574"/>
      <c r="AQ201" s="574"/>
      <c r="AR201" s="574"/>
      <c r="AS201" s="574"/>
      <c r="AT201" s="574"/>
      <c r="AU201" s="574"/>
      <c r="AV201" s="574"/>
      <c r="AW201" s="574"/>
      <c r="AX201" s="574"/>
      <c r="AY201" s="574"/>
      <c r="AZ201" s="574"/>
      <c r="BA201" s="574"/>
      <c r="BB201" s="574"/>
      <c r="BC201" s="574"/>
      <c r="BD201" s="574"/>
      <c r="BE201" s="574"/>
      <c r="BF201" s="574"/>
      <c r="BG201" s="574"/>
      <c r="BH201" s="574"/>
      <c r="BI201" s="574"/>
      <c r="BJ201" s="574"/>
      <c r="BK201" s="574"/>
      <c r="BL201" s="574"/>
      <c r="BM201" s="574"/>
      <c r="BN201" s="574"/>
      <c r="BO201" s="574"/>
      <c r="BP201" s="574"/>
      <c r="BQ201" s="574"/>
      <c r="BR201" s="574"/>
      <c r="BS201" s="574"/>
      <c r="BT201" s="574"/>
      <c r="BU201" s="574"/>
      <c r="BV201" s="574"/>
      <c r="BW201" s="574"/>
      <c r="BX201" s="574"/>
      <c r="BY201" s="574"/>
      <c r="BZ201" s="574"/>
      <c r="CA201" s="574"/>
      <c r="CB201" s="574"/>
      <c r="CC201" s="574"/>
      <c r="CD201" s="575"/>
      <c r="CE201" s="26"/>
      <c r="CF201" s="27"/>
    </row>
    <row r="202" spans="2:84" ht="3.9" customHeight="1" x14ac:dyDescent="0.2">
      <c r="B202" s="28"/>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7"/>
    </row>
    <row r="203" spans="2:84" x14ac:dyDescent="0.2">
      <c r="B203" s="28"/>
      <c r="C203" s="576" t="str">
        <f>IF(I195="学術論文","論文標題:",IF(I195="著書","書名:",IF(I195="産業財産権","産業財産権の名称:","標題､書名又は" &amp; CHAR(10) &amp;"産業財産権の名称:")))</f>
        <v>論文標題:</v>
      </c>
      <c r="D203" s="576"/>
      <c r="E203" s="576"/>
      <c r="F203" s="576"/>
      <c r="G203" s="576"/>
      <c r="H203" s="576"/>
      <c r="I203" s="576"/>
      <c r="J203" s="576"/>
      <c r="K203" s="576"/>
      <c r="L203" s="576"/>
      <c r="M203" s="576"/>
      <c r="N203" s="576"/>
      <c r="O203" s="576"/>
      <c r="P203" s="576"/>
      <c r="Q203" s="576"/>
      <c r="R203" s="45"/>
      <c r="S203" s="570" t="s">
        <v>1484</v>
      </c>
      <c r="T203" s="571"/>
      <c r="U203" s="571"/>
      <c r="V203" s="571"/>
      <c r="W203" s="571"/>
      <c r="X203" s="571"/>
      <c r="Y203" s="571"/>
      <c r="Z203" s="571"/>
      <c r="AA203" s="571"/>
      <c r="AB203" s="571"/>
      <c r="AC203" s="571"/>
      <c r="AD203" s="571"/>
      <c r="AE203" s="571"/>
      <c r="AF203" s="571"/>
      <c r="AG203" s="571"/>
      <c r="AH203" s="571"/>
      <c r="AI203" s="571"/>
      <c r="AJ203" s="571"/>
      <c r="AK203" s="571"/>
      <c r="AL203" s="571"/>
      <c r="AM203" s="571"/>
      <c r="AN203" s="571"/>
      <c r="AO203" s="571"/>
      <c r="AP203" s="571"/>
      <c r="AQ203" s="571"/>
      <c r="AR203" s="571"/>
      <c r="AS203" s="571"/>
      <c r="AT203" s="571"/>
      <c r="AU203" s="571"/>
      <c r="AV203" s="571"/>
      <c r="AW203" s="571"/>
      <c r="AX203" s="571"/>
      <c r="AY203" s="571"/>
      <c r="AZ203" s="571"/>
      <c r="BA203" s="571"/>
      <c r="BB203" s="571"/>
      <c r="BC203" s="571"/>
      <c r="BD203" s="571"/>
      <c r="BE203" s="571"/>
      <c r="BF203" s="571"/>
      <c r="BG203" s="571"/>
      <c r="BH203" s="571"/>
      <c r="BI203" s="571"/>
      <c r="BJ203" s="571"/>
      <c r="BK203" s="571"/>
      <c r="BL203" s="571"/>
      <c r="BM203" s="571"/>
      <c r="BN203" s="571"/>
      <c r="BO203" s="571"/>
      <c r="BP203" s="571"/>
      <c r="BQ203" s="571"/>
      <c r="BR203" s="571"/>
      <c r="BS203" s="571"/>
      <c r="BT203" s="571"/>
      <c r="BU203" s="571"/>
      <c r="BV203" s="571"/>
      <c r="BW203" s="571"/>
      <c r="BX203" s="571"/>
      <c r="BY203" s="571"/>
      <c r="BZ203" s="571"/>
      <c r="CA203" s="571"/>
      <c r="CB203" s="571"/>
      <c r="CC203" s="571"/>
      <c r="CD203" s="572"/>
      <c r="CE203" s="26"/>
      <c r="CF203" s="27"/>
    </row>
    <row r="204" spans="2:84" x14ac:dyDescent="0.2">
      <c r="B204" s="28"/>
      <c r="C204" s="576"/>
      <c r="D204" s="576"/>
      <c r="E204" s="576"/>
      <c r="F204" s="576"/>
      <c r="G204" s="576"/>
      <c r="H204" s="576"/>
      <c r="I204" s="576"/>
      <c r="J204" s="576"/>
      <c r="K204" s="576"/>
      <c r="L204" s="576"/>
      <c r="M204" s="576"/>
      <c r="N204" s="576"/>
      <c r="O204" s="576"/>
      <c r="P204" s="576"/>
      <c r="Q204" s="576"/>
      <c r="R204" s="45"/>
      <c r="S204" s="577"/>
      <c r="T204" s="578"/>
      <c r="U204" s="578"/>
      <c r="V204" s="578"/>
      <c r="W204" s="578"/>
      <c r="X204" s="578"/>
      <c r="Y204" s="578"/>
      <c r="Z204" s="578"/>
      <c r="AA204" s="578"/>
      <c r="AB204" s="578"/>
      <c r="AC204" s="578"/>
      <c r="AD204" s="578"/>
      <c r="AE204" s="578"/>
      <c r="AF204" s="578"/>
      <c r="AG204" s="578"/>
      <c r="AH204" s="578"/>
      <c r="AI204" s="578"/>
      <c r="AJ204" s="578"/>
      <c r="AK204" s="578"/>
      <c r="AL204" s="578"/>
      <c r="AM204" s="578"/>
      <c r="AN204" s="578"/>
      <c r="AO204" s="578"/>
      <c r="AP204" s="578"/>
      <c r="AQ204" s="578"/>
      <c r="AR204" s="578"/>
      <c r="AS204" s="578"/>
      <c r="AT204" s="578"/>
      <c r="AU204" s="578"/>
      <c r="AV204" s="578"/>
      <c r="AW204" s="578"/>
      <c r="AX204" s="578"/>
      <c r="AY204" s="578"/>
      <c r="AZ204" s="578"/>
      <c r="BA204" s="578"/>
      <c r="BB204" s="578"/>
      <c r="BC204" s="578"/>
      <c r="BD204" s="578"/>
      <c r="BE204" s="578"/>
      <c r="BF204" s="578"/>
      <c r="BG204" s="578"/>
      <c r="BH204" s="578"/>
      <c r="BI204" s="578"/>
      <c r="BJ204" s="578"/>
      <c r="BK204" s="578"/>
      <c r="BL204" s="578"/>
      <c r="BM204" s="578"/>
      <c r="BN204" s="578"/>
      <c r="BO204" s="578"/>
      <c r="BP204" s="578"/>
      <c r="BQ204" s="578"/>
      <c r="BR204" s="578"/>
      <c r="BS204" s="578"/>
      <c r="BT204" s="578"/>
      <c r="BU204" s="578"/>
      <c r="BV204" s="578"/>
      <c r="BW204" s="578"/>
      <c r="BX204" s="578"/>
      <c r="BY204" s="578"/>
      <c r="BZ204" s="578"/>
      <c r="CA204" s="578"/>
      <c r="CB204" s="578"/>
      <c r="CC204" s="578"/>
      <c r="CD204" s="579"/>
      <c r="CE204" s="26"/>
      <c r="CF204" s="27"/>
    </row>
    <row r="205" spans="2:84" x14ac:dyDescent="0.2">
      <c r="B205" s="28"/>
      <c r="C205" s="576"/>
      <c r="D205" s="576"/>
      <c r="E205" s="576"/>
      <c r="F205" s="576"/>
      <c r="G205" s="576"/>
      <c r="H205" s="576"/>
      <c r="I205" s="576"/>
      <c r="J205" s="576"/>
      <c r="K205" s="576"/>
      <c r="L205" s="576"/>
      <c r="M205" s="576"/>
      <c r="N205" s="576"/>
      <c r="O205" s="576"/>
      <c r="P205" s="576"/>
      <c r="Q205" s="576"/>
      <c r="R205" s="45"/>
      <c r="S205" s="573"/>
      <c r="T205" s="574"/>
      <c r="U205" s="574"/>
      <c r="V205" s="574"/>
      <c r="W205" s="574"/>
      <c r="X205" s="574"/>
      <c r="Y205" s="574"/>
      <c r="Z205" s="574"/>
      <c r="AA205" s="574"/>
      <c r="AB205" s="574"/>
      <c r="AC205" s="574"/>
      <c r="AD205" s="574"/>
      <c r="AE205" s="574"/>
      <c r="AF205" s="574"/>
      <c r="AG205" s="574"/>
      <c r="AH205" s="574"/>
      <c r="AI205" s="574"/>
      <c r="AJ205" s="574"/>
      <c r="AK205" s="574"/>
      <c r="AL205" s="574"/>
      <c r="AM205" s="574"/>
      <c r="AN205" s="574"/>
      <c r="AO205" s="574"/>
      <c r="AP205" s="574"/>
      <c r="AQ205" s="574"/>
      <c r="AR205" s="574"/>
      <c r="AS205" s="574"/>
      <c r="AT205" s="574"/>
      <c r="AU205" s="574"/>
      <c r="AV205" s="574"/>
      <c r="AW205" s="574"/>
      <c r="AX205" s="574"/>
      <c r="AY205" s="574"/>
      <c r="AZ205" s="574"/>
      <c r="BA205" s="574"/>
      <c r="BB205" s="574"/>
      <c r="BC205" s="574"/>
      <c r="BD205" s="574"/>
      <c r="BE205" s="574"/>
      <c r="BF205" s="574"/>
      <c r="BG205" s="574"/>
      <c r="BH205" s="574"/>
      <c r="BI205" s="574"/>
      <c r="BJ205" s="574"/>
      <c r="BK205" s="574"/>
      <c r="BL205" s="574"/>
      <c r="BM205" s="574"/>
      <c r="BN205" s="574"/>
      <c r="BO205" s="574"/>
      <c r="BP205" s="574"/>
      <c r="BQ205" s="574"/>
      <c r="BR205" s="574"/>
      <c r="BS205" s="574"/>
      <c r="BT205" s="574"/>
      <c r="BU205" s="574"/>
      <c r="BV205" s="574"/>
      <c r="BW205" s="574"/>
      <c r="BX205" s="574"/>
      <c r="BY205" s="574"/>
      <c r="BZ205" s="574"/>
      <c r="CA205" s="574"/>
      <c r="CB205" s="574"/>
      <c r="CC205" s="574"/>
      <c r="CD205" s="575"/>
      <c r="CE205" s="26"/>
      <c r="CF205" s="27"/>
    </row>
    <row r="206" spans="2:84" ht="3.9" customHeight="1" x14ac:dyDescent="0.2">
      <c r="B206" s="28"/>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7"/>
    </row>
    <row r="207" spans="2:84" x14ac:dyDescent="0.2">
      <c r="B207" s="28"/>
      <c r="C207" s="576" t="str">
        <f>IF(I195="学術論文","雑誌名､巻号､ページ又は" &amp; CHAR(10) &amp; "会議名､開催場所等:",IF(I195="著書","出版社:",IF(I195="産業財産権","産業財産権の種類､番号:","雑誌名､出版社又は" &amp; CHAR(10) &amp; "会議名､開催場所等:")))</f>
        <v>雑誌名､巻号､ページ又は
会議名､開催場所等:</v>
      </c>
      <c r="D207" s="576"/>
      <c r="E207" s="576"/>
      <c r="F207" s="576"/>
      <c r="G207" s="576"/>
      <c r="H207" s="576"/>
      <c r="I207" s="576"/>
      <c r="J207" s="576"/>
      <c r="K207" s="576"/>
      <c r="L207" s="576"/>
      <c r="M207" s="576"/>
      <c r="N207" s="576"/>
      <c r="O207" s="576"/>
      <c r="P207" s="576"/>
      <c r="Q207" s="576"/>
      <c r="R207" s="26"/>
      <c r="S207" s="570" t="s">
        <v>1485</v>
      </c>
      <c r="T207" s="571"/>
      <c r="U207" s="571"/>
      <c r="V207" s="571"/>
      <c r="W207" s="571"/>
      <c r="X207" s="571"/>
      <c r="Y207" s="571"/>
      <c r="Z207" s="571"/>
      <c r="AA207" s="571"/>
      <c r="AB207" s="571"/>
      <c r="AC207" s="571"/>
      <c r="AD207" s="571"/>
      <c r="AE207" s="571"/>
      <c r="AF207" s="571"/>
      <c r="AG207" s="571"/>
      <c r="AH207" s="571"/>
      <c r="AI207" s="571"/>
      <c r="AJ207" s="571"/>
      <c r="AK207" s="571"/>
      <c r="AL207" s="571"/>
      <c r="AM207" s="571"/>
      <c r="AN207" s="571"/>
      <c r="AO207" s="571"/>
      <c r="AP207" s="571"/>
      <c r="AQ207" s="571"/>
      <c r="AR207" s="571"/>
      <c r="AS207" s="571"/>
      <c r="AT207" s="571"/>
      <c r="AU207" s="571"/>
      <c r="AV207" s="571"/>
      <c r="AW207" s="571"/>
      <c r="AX207" s="571"/>
      <c r="AY207" s="571"/>
      <c r="AZ207" s="571"/>
      <c r="BA207" s="571"/>
      <c r="BB207" s="571"/>
      <c r="BC207" s="571"/>
      <c r="BD207" s="571"/>
      <c r="BE207" s="571"/>
      <c r="BF207" s="571"/>
      <c r="BG207" s="571"/>
      <c r="BH207" s="571"/>
      <c r="BI207" s="571"/>
      <c r="BJ207" s="571"/>
      <c r="BK207" s="571"/>
      <c r="BL207" s="571"/>
      <c r="BM207" s="571"/>
      <c r="BN207" s="571"/>
      <c r="BO207" s="571"/>
      <c r="BP207" s="571"/>
      <c r="BQ207" s="571"/>
      <c r="BR207" s="571"/>
      <c r="BS207" s="571"/>
      <c r="BT207" s="571"/>
      <c r="BU207" s="571"/>
      <c r="BV207" s="571"/>
      <c r="BW207" s="571"/>
      <c r="BX207" s="571"/>
      <c r="BY207" s="571"/>
      <c r="BZ207" s="571"/>
      <c r="CA207" s="571"/>
      <c r="CB207" s="571"/>
      <c r="CC207" s="571"/>
      <c r="CD207" s="572"/>
      <c r="CE207" s="26"/>
      <c r="CF207" s="27"/>
    </row>
    <row r="208" spans="2:84" x14ac:dyDescent="0.2">
      <c r="B208" s="28"/>
      <c r="C208" s="576"/>
      <c r="D208" s="576"/>
      <c r="E208" s="576"/>
      <c r="F208" s="576"/>
      <c r="G208" s="576"/>
      <c r="H208" s="576"/>
      <c r="I208" s="576"/>
      <c r="J208" s="576"/>
      <c r="K208" s="576"/>
      <c r="L208" s="576"/>
      <c r="M208" s="576"/>
      <c r="N208" s="576"/>
      <c r="O208" s="576"/>
      <c r="P208" s="576"/>
      <c r="Q208" s="576"/>
      <c r="R208" s="26"/>
      <c r="S208" s="577"/>
      <c r="T208" s="578"/>
      <c r="U208" s="578"/>
      <c r="V208" s="578"/>
      <c r="W208" s="578"/>
      <c r="X208" s="578"/>
      <c r="Y208" s="578"/>
      <c r="Z208" s="578"/>
      <c r="AA208" s="578"/>
      <c r="AB208" s="578"/>
      <c r="AC208" s="578"/>
      <c r="AD208" s="578"/>
      <c r="AE208" s="578"/>
      <c r="AF208" s="578"/>
      <c r="AG208" s="578"/>
      <c r="AH208" s="578"/>
      <c r="AI208" s="578"/>
      <c r="AJ208" s="578"/>
      <c r="AK208" s="578"/>
      <c r="AL208" s="578"/>
      <c r="AM208" s="578"/>
      <c r="AN208" s="578"/>
      <c r="AO208" s="578"/>
      <c r="AP208" s="578"/>
      <c r="AQ208" s="578"/>
      <c r="AR208" s="578"/>
      <c r="AS208" s="578"/>
      <c r="AT208" s="578"/>
      <c r="AU208" s="578"/>
      <c r="AV208" s="578"/>
      <c r="AW208" s="578"/>
      <c r="AX208" s="578"/>
      <c r="AY208" s="578"/>
      <c r="AZ208" s="578"/>
      <c r="BA208" s="578"/>
      <c r="BB208" s="578"/>
      <c r="BC208" s="578"/>
      <c r="BD208" s="578"/>
      <c r="BE208" s="578"/>
      <c r="BF208" s="578"/>
      <c r="BG208" s="578"/>
      <c r="BH208" s="578"/>
      <c r="BI208" s="578"/>
      <c r="BJ208" s="578"/>
      <c r="BK208" s="578"/>
      <c r="BL208" s="578"/>
      <c r="BM208" s="578"/>
      <c r="BN208" s="578"/>
      <c r="BO208" s="578"/>
      <c r="BP208" s="578"/>
      <c r="BQ208" s="578"/>
      <c r="BR208" s="578"/>
      <c r="BS208" s="578"/>
      <c r="BT208" s="578"/>
      <c r="BU208" s="578"/>
      <c r="BV208" s="578"/>
      <c r="BW208" s="578"/>
      <c r="BX208" s="578"/>
      <c r="BY208" s="578"/>
      <c r="BZ208" s="578"/>
      <c r="CA208" s="578"/>
      <c r="CB208" s="578"/>
      <c r="CC208" s="578"/>
      <c r="CD208" s="579"/>
      <c r="CE208" s="26"/>
      <c r="CF208" s="27"/>
    </row>
    <row r="209" spans="2:84" x14ac:dyDescent="0.2">
      <c r="B209" s="28"/>
      <c r="C209" s="576"/>
      <c r="D209" s="576"/>
      <c r="E209" s="576"/>
      <c r="F209" s="576"/>
      <c r="G209" s="576"/>
      <c r="H209" s="576"/>
      <c r="I209" s="576"/>
      <c r="J209" s="576"/>
      <c r="K209" s="576"/>
      <c r="L209" s="576"/>
      <c r="M209" s="576"/>
      <c r="N209" s="576"/>
      <c r="O209" s="576"/>
      <c r="P209" s="576"/>
      <c r="Q209" s="576"/>
      <c r="R209" s="26"/>
      <c r="S209" s="573"/>
      <c r="T209" s="574"/>
      <c r="U209" s="574"/>
      <c r="V209" s="574"/>
      <c r="W209" s="574"/>
      <c r="X209" s="574"/>
      <c r="Y209" s="574"/>
      <c r="Z209" s="574"/>
      <c r="AA209" s="574"/>
      <c r="AB209" s="574"/>
      <c r="AC209" s="574"/>
      <c r="AD209" s="574"/>
      <c r="AE209" s="574"/>
      <c r="AF209" s="574"/>
      <c r="AG209" s="574"/>
      <c r="AH209" s="574"/>
      <c r="AI209" s="574"/>
      <c r="AJ209" s="574"/>
      <c r="AK209" s="574"/>
      <c r="AL209" s="574"/>
      <c r="AM209" s="574"/>
      <c r="AN209" s="574"/>
      <c r="AO209" s="574"/>
      <c r="AP209" s="574"/>
      <c r="AQ209" s="574"/>
      <c r="AR209" s="574"/>
      <c r="AS209" s="574"/>
      <c r="AT209" s="574"/>
      <c r="AU209" s="574"/>
      <c r="AV209" s="574"/>
      <c r="AW209" s="574"/>
      <c r="AX209" s="574"/>
      <c r="AY209" s="574"/>
      <c r="AZ209" s="574"/>
      <c r="BA209" s="574"/>
      <c r="BB209" s="574"/>
      <c r="BC209" s="574"/>
      <c r="BD209" s="574"/>
      <c r="BE209" s="574"/>
      <c r="BF209" s="574"/>
      <c r="BG209" s="574"/>
      <c r="BH209" s="574"/>
      <c r="BI209" s="574"/>
      <c r="BJ209" s="574"/>
      <c r="BK209" s="574"/>
      <c r="BL209" s="574"/>
      <c r="BM209" s="574"/>
      <c r="BN209" s="574"/>
      <c r="BO209" s="574"/>
      <c r="BP209" s="574"/>
      <c r="BQ209" s="574"/>
      <c r="BR209" s="574"/>
      <c r="BS209" s="574"/>
      <c r="BT209" s="574"/>
      <c r="BU209" s="574"/>
      <c r="BV209" s="574"/>
      <c r="BW209" s="574"/>
      <c r="BX209" s="574"/>
      <c r="BY209" s="574"/>
      <c r="BZ209" s="574"/>
      <c r="CA209" s="574"/>
      <c r="CB209" s="574"/>
      <c r="CC209" s="574"/>
      <c r="CD209" s="575"/>
      <c r="CE209" s="26"/>
      <c r="CF209" s="27"/>
    </row>
    <row r="210" spans="2:84" ht="3.9" customHeight="1" x14ac:dyDescent="0.2">
      <c r="B210" s="28"/>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7"/>
    </row>
    <row r="211" spans="2:84" x14ac:dyDescent="0.2">
      <c r="B211" s="28"/>
      <c r="C211" s="580" t="str">
        <f>IF(I195="学術論文","発行年又は会議開催年:",IF(I195="著書","発行年:",IF(I195="産業財産権","取得年:","発行年､開催年又は取得年:")))</f>
        <v>発行年又は会議開催年:</v>
      </c>
      <c r="D211" s="580"/>
      <c r="E211" s="580"/>
      <c r="F211" s="580"/>
      <c r="G211" s="580"/>
      <c r="H211" s="580"/>
      <c r="I211" s="580"/>
      <c r="J211" s="580"/>
      <c r="K211" s="580"/>
      <c r="L211" s="580"/>
      <c r="M211" s="580"/>
      <c r="N211" s="580"/>
      <c r="O211" s="580"/>
      <c r="P211" s="580"/>
      <c r="Q211" s="580"/>
      <c r="R211" s="26"/>
      <c r="S211" s="556" t="s">
        <v>1322</v>
      </c>
      <c r="T211" s="557"/>
      <c r="U211" s="557"/>
      <c r="V211" s="557"/>
      <c r="W211" s="558"/>
      <c r="X211" s="37"/>
      <c r="Y211" s="29" t="s">
        <v>216</v>
      </c>
      <c r="Z211" s="29"/>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7"/>
    </row>
    <row r="212" spans="2:84" ht="3.9" customHeight="1" x14ac:dyDescent="0.2">
      <c r="B212" s="28"/>
      <c r="C212" s="26"/>
      <c r="D212" s="26"/>
      <c r="E212" s="26"/>
      <c r="F212" s="26"/>
      <c r="G212" s="26"/>
      <c r="H212" s="26"/>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26"/>
      <c r="CD212" s="26"/>
      <c r="CE212" s="26"/>
      <c r="CF212" s="27"/>
    </row>
    <row r="213" spans="2:84" ht="8.25" customHeight="1" x14ac:dyDescent="0.2">
      <c r="B213" s="28"/>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7"/>
    </row>
    <row r="214" spans="2:84" x14ac:dyDescent="0.2">
      <c r="B214" s="28"/>
      <c r="C214" s="568" t="s">
        <v>185</v>
      </c>
      <c r="D214" s="568"/>
      <c r="E214" s="568"/>
      <c r="F214" s="568"/>
      <c r="G214" s="568"/>
      <c r="H214" s="581"/>
      <c r="I214" s="582" t="s">
        <v>187</v>
      </c>
      <c r="J214" s="583"/>
      <c r="K214" s="583"/>
      <c r="L214" s="583"/>
      <c r="M214" s="583"/>
      <c r="N214" s="583"/>
      <c r="O214" s="583"/>
      <c r="P214" s="583"/>
      <c r="Q214" s="584"/>
      <c r="R214" s="26"/>
      <c r="S214" s="29" t="s">
        <v>1034</v>
      </c>
      <c r="T214" s="26"/>
      <c r="U214" s="29"/>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7"/>
    </row>
    <row r="215" spans="2:84" ht="3.9" customHeight="1" x14ac:dyDescent="0.2">
      <c r="B215" s="28"/>
      <c r="C215" s="26"/>
      <c r="D215" s="26"/>
      <c r="E215" s="26"/>
      <c r="F215" s="26"/>
      <c r="G215" s="26"/>
      <c r="H215" s="26"/>
      <c r="I215" s="1"/>
      <c r="J215" s="1"/>
      <c r="K215" s="1"/>
      <c r="L215" s="1"/>
      <c r="M215" s="1"/>
      <c r="N215" s="1"/>
      <c r="O215" s="1"/>
      <c r="P215" s="1"/>
      <c r="Q215" s="1"/>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7"/>
    </row>
    <row r="216" spans="2:84" ht="10.5" customHeight="1" x14ac:dyDescent="0.2">
      <c r="B216" s="28"/>
      <c r="C216" s="26"/>
      <c r="D216" s="50" t="s">
        <v>197</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7"/>
    </row>
    <row r="217" spans="2:84" ht="3.9" customHeight="1" x14ac:dyDescent="0.2">
      <c r="B217" s="28"/>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7"/>
    </row>
    <row r="218" spans="2:84" x14ac:dyDescent="0.2">
      <c r="B218" s="28"/>
      <c r="C218" s="576" t="str">
        <f>IF(I214="学術論文","著者名:",IF(I214="著書","著者名:",IF(I214="産業財産権","発明者名:","著者名又は発明者名:")))</f>
        <v>著者名:</v>
      </c>
      <c r="D218" s="576"/>
      <c r="E218" s="576"/>
      <c r="F218" s="576"/>
      <c r="G218" s="576"/>
      <c r="H218" s="576"/>
      <c r="I218" s="576"/>
      <c r="J218" s="576"/>
      <c r="K218" s="576"/>
      <c r="L218" s="576"/>
      <c r="M218" s="576"/>
      <c r="N218" s="576"/>
      <c r="O218" s="576"/>
      <c r="P218" s="576"/>
      <c r="Q218" s="576"/>
      <c r="R218" s="45"/>
      <c r="S218" s="570" t="s">
        <v>1331</v>
      </c>
      <c r="T218" s="571"/>
      <c r="U218" s="571"/>
      <c r="V218" s="571"/>
      <c r="W218" s="571"/>
      <c r="X218" s="571"/>
      <c r="Y218" s="571"/>
      <c r="Z218" s="571"/>
      <c r="AA218" s="571"/>
      <c r="AB218" s="571"/>
      <c r="AC218" s="571"/>
      <c r="AD218" s="571"/>
      <c r="AE218" s="571"/>
      <c r="AF218" s="571"/>
      <c r="AG218" s="571"/>
      <c r="AH218" s="571"/>
      <c r="AI218" s="571"/>
      <c r="AJ218" s="571"/>
      <c r="AK218" s="571"/>
      <c r="AL218" s="571"/>
      <c r="AM218" s="571"/>
      <c r="AN218" s="571"/>
      <c r="AO218" s="571"/>
      <c r="AP218" s="571"/>
      <c r="AQ218" s="571"/>
      <c r="AR218" s="571"/>
      <c r="AS218" s="571"/>
      <c r="AT218" s="571"/>
      <c r="AU218" s="571"/>
      <c r="AV218" s="571"/>
      <c r="AW218" s="571"/>
      <c r="AX218" s="571"/>
      <c r="AY218" s="571"/>
      <c r="AZ218" s="571"/>
      <c r="BA218" s="571"/>
      <c r="BB218" s="571"/>
      <c r="BC218" s="571"/>
      <c r="BD218" s="571"/>
      <c r="BE218" s="571"/>
      <c r="BF218" s="571"/>
      <c r="BG218" s="571"/>
      <c r="BH218" s="571"/>
      <c r="BI218" s="571"/>
      <c r="BJ218" s="571"/>
      <c r="BK218" s="571"/>
      <c r="BL218" s="571"/>
      <c r="BM218" s="571"/>
      <c r="BN218" s="571"/>
      <c r="BO218" s="571"/>
      <c r="BP218" s="571"/>
      <c r="BQ218" s="571"/>
      <c r="BR218" s="571"/>
      <c r="BS218" s="571"/>
      <c r="BT218" s="571"/>
      <c r="BU218" s="571"/>
      <c r="BV218" s="571"/>
      <c r="BW218" s="571"/>
      <c r="BX218" s="571"/>
      <c r="BY218" s="571"/>
      <c r="BZ218" s="571"/>
      <c r="CA218" s="571"/>
      <c r="CB218" s="571"/>
      <c r="CC218" s="571"/>
      <c r="CD218" s="572"/>
      <c r="CE218" s="26"/>
      <c r="CF218" s="27"/>
    </row>
    <row r="219" spans="2:84" x14ac:dyDescent="0.2">
      <c r="B219" s="28"/>
      <c r="C219" s="576"/>
      <c r="D219" s="576"/>
      <c r="E219" s="576"/>
      <c r="F219" s="576"/>
      <c r="G219" s="576"/>
      <c r="H219" s="576"/>
      <c r="I219" s="576"/>
      <c r="J219" s="576"/>
      <c r="K219" s="576"/>
      <c r="L219" s="576"/>
      <c r="M219" s="576"/>
      <c r="N219" s="576"/>
      <c r="O219" s="576"/>
      <c r="P219" s="576"/>
      <c r="Q219" s="576"/>
      <c r="R219" s="45"/>
      <c r="S219" s="577"/>
      <c r="T219" s="578"/>
      <c r="U219" s="578"/>
      <c r="V219" s="578"/>
      <c r="W219" s="578"/>
      <c r="X219" s="578"/>
      <c r="Y219" s="578"/>
      <c r="Z219" s="578"/>
      <c r="AA219" s="578"/>
      <c r="AB219" s="578"/>
      <c r="AC219" s="578"/>
      <c r="AD219" s="578"/>
      <c r="AE219" s="578"/>
      <c r="AF219" s="578"/>
      <c r="AG219" s="578"/>
      <c r="AH219" s="578"/>
      <c r="AI219" s="578"/>
      <c r="AJ219" s="578"/>
      <c r="AK219" s="578"/>
      <c r="AL219" s="578"/>
      <c r="AM219" s="578"/>
      <c r="AN219" s="578"/>
      <c r="AO219" s="578"/>
      <c r="AP219" s="578"/>
      <c r="AQ219" s="578"/>
      <c r="AR219" s="578"/>
      <c r="AS219" s="578"/>
      <c r="AT219" s="578"/>
      <c r="AU219" s="578"/>
      <c r="AV219" s="578"/>
      <c r="AW219" s="578"/>
      <c r="AX219" s="578"/>
      <c r="AY219" s="578"/>
      <c r="AZ219" s="578"/>
      <c r="BA219" s="578"/>
      <c r="BB219" s="578"/>
      <c r="BC219" s="578"/>
      <c r="BD219" s="578"/>
      <c r="BE219" s="578"/>
      <c r="BF219" s="578"/>
      <c r="BG219" s="578"/>
      <c r="BH219" s="578"/>
      <c r="BI219" s="578"/>
      <c r="BJ219" s="578"/>
      <c r="BK219" s="578"/>
      <c r="BL219" s="578"/>
      <c r="BM219" s="578"/>
      <c r="BN219" s="578"/>
      <c r="BO219" s="578"/>
      <c r="BP219" s="578"/>
      <c r="BQ219" s="578"/>
      <c r="BR219" s="578"/>
      <c r="BS219" s="578"/>
      <c r="BT219" s="578"/>
      <c r="BU219" s="578"/>
      <c r="BV219" s="578"/>
      <c r="BW219" s="578"/>
      <c r="BX219" s="578"/>
      <c r="BY219" s="578"/>
      <c r="BZ219" s="578"/>
      <c r="CA219" s="578"/>
      <c r="CB219" s="578"/>
      <c r="CC219" s="578"/>
      <c r="CD219" s="579"/>
      <c r="CE219" s="26"/>
      <c r="CF219" s="27"/>
    </row>
    <row r="220" spans="2:84" x14ac:dyDescent="0.2">
      <c r="B220" s="28"/>
      <c r="C220" s="576"/>
      <c r="D220" s="576"/>
      <c r="E220" s="576"/>
      <c r="F220" s="576"/>
      <c r="G220" s="576"/>
      <c r="H220" s="576"/>
      <c r="I220" s="576"/>
      <c r="J220" s="576"/>
      <c r="K220" s="576"/>
      <c r="L220" s="576"/>
      <c r="M220" s="576"/>
      <c r="N220" s="576"/>
      <c r="O220" s="576"/>
      <c r="P220" s="576"/>
      <c r="Q220" s="576"/>
      <c r="R220" s="45"/>
      <c r="S220" s="573"/>
      <c r="T220" s="574"/>
      <c r="U220" s="574"/>
      <c r="V220" s="574"/>
      <c r="W220" s="574"/>
      <c r="X220" s="574"/>
      <c r="Y220" s="574"/>
      <c r="Z220" s="574"/>
      <c r="AA220" s="574"/>
      <c r="AB220" s="574"/>
      <c r="AC220" s="574"/>
      <c r="AD220" s="574"/>
      <c r="AE220" s="574"/>
      <c r="AF220" s="574"/>
      <c r="AG220" s="574"/>
      <c r="AH220" s="574"/>
      <c r="AI220" s="574"/>
      <c r="AJ220" s="574"/>
      <c r="AK220" s="574"/>
      <c r="AL220" s="574"/>
      <c r="AM220" s="574"/>
      <c r="AN220" s="574"/>
      <c r="AO220" s="574"/>
      <c r="AP220" s="574"/>
      <c r="AQ220" s="574"/>
      <c r="AR220" s="574"/>
      <c r="AS220" s="574"/>
      <c r="AT220" s="574"/>
      <c r="AU220" s="574"/>
      <c r="AV220" s="574"/>
      <c r="AW220" s="574"/>
      <c r="AX220" s="574"/>
      <c r="AY220" s="574"/>
      <c r="AZ220" s="574"/>
      <c r="BA220" s="574"/>
      <c r="BB220" s="574"/>
      <c r="BC220" s="574"/>
      <c r="BD220" s="574"/>
      <c r="BE220" s="574"/>
      <c r="BF220" s="574"/>
      <c r="BG220" s="574"/>
      <c r="BH220" s="574"/>
      <c r="BI220" s="574"/>
      <c r="BJ220" s="574"/>
      <c r="BK220" s="574"/>
      <c r="BL220" s="574"/>
      <c r="BM220" s="574"/>
      <c r="BN220" s="574"/>
      <c r="BO220" s="574"/>
      <c r="BP220" s="574"/>
      <c r="BQ220" s="574"/>
      <c r="BR220" s="574"/>
      <c r="BS220" s="574"/>
      <c r="BT220" s="574"/>
      <c r="BU220" s="574"/>
      <c r="BV220" s="574"/>
      <c r="BW220" s="574"/>
      <c r="BX220" s="574"/>
      <c r="BY220" s="574"/>
      <c r="BZ220" s="574"/>
      <c r="CA220" s="574"/>
      <c r="CB220" s="574"/>
      <c r="CC220" s="574"/>
      <c r="CD220" s="575"/>
      <c r="CE220" s="26"/>
      <c r="CF220" s="27"/>
    </row>
    <row r="221" spans="2:84" ht="3.9" customHeight="1" x14ac:dyDescent="0.2">
      <c r="B221" s="28"/>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7"/>
    </row>
    <row r="222" spans="2:84" x14ac:dyDescent="0.2">
      <c r="B222" s="28"/>
      <c r="C222" s="576" t="str">
        <f>IF(I214="学術論文","論文標題:",IF(I214="著書","書名:",IF(I214="産業財産権","産業財産権の名称:","標題､書名又は" &amp; CHAR(10) &amp;"産業財産権の名称:")))</f>
        <v>書名:</v>
      </c>
      <c r="D222" s="576"/>
      <c r="E222" s="576"/>
      <c r="F222" s="576"/>
      <c r="G222" s="576"/>
      <c r="H222" s="576"/>
      <c r="I222" s="576"/>
      <c r="J222" s="576"/>
      <c r="K222" s="576"/>
      <c r="L222" s="576"/>
      <c r="M222" s="576"/>
      <c r="N222" s="576"/>
      <c r="O222" s="576"/>
      <c r="P222" s="576"/>
      <c r="Q222" s="576"/>
      <c r="R222" s="45"/>
      <c r="S222" s="570" t="s">
        <v>1487</v>
      </c>
      <c r="T222" s="571"/>
      <c r="U222" s="571"/>
      <c r="V222" s="571"/>
      <c r="W222" s="571"/>
      <c r="X222" s="571"/>
      <c r="Y222" s="571"/>
      <c r="Z222" s="571"/>
      <c r="AA222" s="571"/>
      <c r="AB222" s="571"/>
      <c r="AC222" s="571"/>
      <c r="AD222" s="571"/>
      <c r="AE222" s="571"/>
      <c r="AF222" s="571"/>
      <c r="AG222" s="571"/>
      <c r="AH222" s="571"/>
      <c r="AI222" s="571"/>
      <c r="AJ222" s="571"/>
      <c r="AK222" s="571"/>
      <c r="AL222" s="571"/>
      <c r="AM222" s="571"/>
      <c r="AN222" s="571"/>
      <c r="AO222" s="571"/>
      <c r="AP222" s="571"/>
      <c r="AQ222" s="571"/>
      <c r="AR222" s="571"/>
      <c r="AS222" s="571"/>
      <c r="AT222" s="571"/>
      <c r="AU222" s="571"/>
      <c r="AV222" s="571"/>
      <c r="AW222" s="571"/>
      <c r="AX222" s="571"/>
      <c r="AY222" s="571"/>
      <c r="AZ222" s="571"/>
      <c r="BA222" s="571"/>
      <c r="BB222" s="571"/>
      <c r="BC222" s="571"/>
      <c r="BD222" s="571"/>
      <c r="BE222" s="571"/>
      <c r="BF222" s="571"/>
      <c r="BG222" s="571"/>
      <c r="BH222" s="571"/>
      <c r="BI222" s="571"/>
      <c r="BJ222" s="571"/>
      <c r="BK222" s="571"/>
      <c r="BL222" s="571"/>
      <c r="BM222" s="571"/>
      <c r="BN222" s="571"/>
      <c r="BO222" s="571"/>
      <c r="BP222" s="571"/>
      <c r="BQ222" s="571"/>
      <c r="BR222" s="571"/>
      <c r="BS222" s="571"/>
      <c r="BT222" s="571"/>
      <c r="BU222" s="571"/>
      <c r="BV222" s="571"/>
      <c r="BW222" s="571"/>
      <c r="BX222" s="571"/>
      <c r="BY222" s="571"/>
      <c r="BZ222" s="571"/>
      <c r="CA222" s="571"/>
      <c r="CB222" s="571"/>
      <c r="CC222" s="571"/>
      <c r="CD222" s="572"/>
      <c r="CE222" s="26"/>
      <c r="CF222" s="27"/>
    </row>
    <row r="223" spans="2:84" x14ac:dyDescent="0.2">
      <c r="B223" s="28"/>
      <c r="C223" s="576"/>
      <c r="D223" s="576"/>
      <c r="E223" s="576"/>
      <c r="F223" s="576"/>
      <c r="G223" s="576"/>
      <c r="H223" s="576"/>
      <c r="I223" s="576"/>
      <c r="J223" s="576"/>
      <c r="K223" s="576"/>
      <c r="L223" s="576"/>
      <c r="M223" s="576"/>
      <c r="N223" s="576"/>
      <c r="O223" s="576"/>
      <c r="P223" s="576"/>
      <c r="Q223" s="576"/>
      <c r="R223" s="45"/>
      <c r="S223" s="577"/>
      <c r="T223" s="578"/>
      <c r="U223" s="578"/>
      <c r="V223" s="578"/>
      <c r="W223" s="578"/>
      <c r="X223" s="578"/>
      <c r="Y223" s="578"/>
      <c r="Z223" s="578"/>
      <c r="AA223" s="578"/>
      <c r="AB223" s="578"/>
      <c r="AC223" s="578"/>
      <c r="AD223" s="578"/>
      <c r="AE223" s="578"/>
      <c r="AF223" s="578"/>
      <c r="AG223" s="578"/>
      <c r="AH223" s="578"/>
      <c r="AI223" s="578"/>
      <c r="AJ223" s="578"/>
      <c r="AK223" s="578"/>
      <c r="AL223" s="578"/>
      <c r="AM223" s="578"/>
      <c r="AN223" s="578"/>
      <c r="AO223" s="578"/>
      <c r="AP223" s="578"/>
      <c r="AQ223" s="578"/>
      <c r="AR223" s="578"/>
      <c r="AS223" s="578"/>
      <c r="AT223" s="578"/>
      <c r="AU223" s="578"/>
      <c r="AV223" s="578"/>
      <c r="AW223" s="578"/>
      <c r="AX223" s="578"/>
      <c r="AY223" s="578"/>
      <c r="AZ223" s="578"/>
      <c r="BA223" s="578"/>
      <c r="BB223" s="578"/>
      <c r="BC223" s="578"/>
      <c r="BD223" s="578"/>
      <c r="BE223" s="578"/>
      <c r="BF223" s="578"/>
      <c r="BG223" s="578"/>
      <c r="BH223" s="578"/>
      <c r="BI223" s="578"/>
      <c r="BJ223" s="578"/>
      <c r="BK223" s="578"/>
      <c r="BL223" s="578"/>
      <c r="BM223" s="578"/>
      <c r="BN223" s="578"/>
      <c r="BO223" s="578"/>
      <c r="BP223" s="578"/>
      <c r="BQ223" s="578"/>
      <c r="BR223" s="578"/>
      <c r="BS223" s="578"/>
      <c r="BT223" s="578"/>
      <c r="BU223" s="578"/>
      <c r="BV223" s="578"/>
      <c r="BW223" s="578"/>
      <c r="BX223" s="578"/>
      <c r="BY223" s="578"/>
      <c r="BZ223" s="578"/>
      <c r="CA223" s="578"/>
      <c r="CB223" s="578"/>
      <c r="CC223" s="578"/>
      <c r="CD223" s="579"/>
      <c r="CE223" s="26"/>
      <c r="CF223" s="27"/>
    </row>
    <row r="224" spans="2:84" x14ac:dyDescent="0.2">
      <c r="B224" s="28"/>
      <c r="C224" s="576"/>
      <c r="D224" s="576"/>
      <c r="E224" s="576"/>
      <c r="F224" s="576"/>
      <c r="G224" s="576"/>
      <c r="H224" s="576"/>
      <c r="I224" s="576"/>
      <c r="J224" s="576"/>
      <c r="K224" s="576"/>
      <c r="L224" s="576"/>
      <c r="M224" s="576"/>
      <c r="N224" s="576"/>
      <c r="O224" s="576"/>
      <c r="P224" s="576"/>
      <c r="Q224" s="576"/>
      <c r="R224" s="45"/>
      <c r="S224" s="573"/>
      <c r="T224" s="574"/>
      <c r="U224" s="574"/>
      <c r="V224" s="574"/>
      <c r="W224" s="574"/>
      <c r="X224" s="574"/>
      <c r="Y224" s="574"/>
      <c r="Z224" s="574"/>
      <c r="AA224" s="574"/>
      <c r="AB224" s="574"/>
      <c r="AC224" s="574"/>
      <c r="AD224" s="574"/>
      <c r="AE224" s="574"/>
      <c r="AF224" s="574"/>
      <c r="AG224" s="574"/>
      <c r="AH224" s="574"/>
      <c r="AI224" s="574"/>
      <c r="AJ224" s="574"/>
      <c r="AK224" s="574"/>
      <c r="AL224" s="574"/>
      <c r="AM224" s="574"/>
      <c r="AN224" s="574"/>
      <c r="AO224" s="574"/>
      <c r="AP224" s="574"/>
      <c r="AQ224" s="574"/>
      <c r="AR224" s="574"/>
      <c r="AS224" s="574"/>
      <c r="AT224" s="574"/>
      <c r="AU224" s="574"/>
      <c r="AV224" s="574"/>
      <c r="AW224" s="574"/>
      <c r="AX224" s="574"/>
      <c r="AY224" s="574"/>
      <c r="AZ224" s="574"/>
      <c r="BA224" s="574"/>
      <c r="BB224" s="574"/>
      <c r="BC224" s="574"/>
      <c r="BD224" s="574"/>
      <c r="BE224" s="574"/>
      <c r="BF224" s="574"/>
      <c r="BG224" s="574"/>
      <c r="BH224" s="574"/>
      <c r="BI224" s="574"/>
      <c r="BJ224" s="574"/>
      <c r="BK224" s="574"/>
      <c r="BL224" s="574"/>
      <c r="BM224" s="574"/>
      <c r="BN224" s="574"/>
      <c r="BO224" s="574"/>
      <c r="BP224" s="574"/>
      <c r="BQ224" s="574"/>
      <c r="BR224" s="574"/>
      <c r="BS224" s="574"/>
      <c r="BT224" s="574"/>
      <c r="BU224" s="574"/>
      <c r="BV224" s="574"/>
      <c r="BW224" s="574"/>
      <c r="BX224" s="574"/>
      <c r="BY224" s="574"/>
      <c r="BZ224" s="574"/>
      <c r="CA224" s="574"/>
      <c r="CB224" s="574"/>
      <c r="CC224" s="574"/>
      <c r="CD224" s="575"/>
      <c r="CE224" s="26"/>
      <c r="CF224" s="27"/>
    </row>
    <row r="225" spans="2:84" ht="3.9" customHeight="1" x14ac:dyDescent="0.2">
      <c r="B225" s="28"/>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7"/>
    </row>
    <row r="226" spans="2:84" x14ac:dyDescent="0.2">
      <c r="B226" s="28"/>
      <c r="C226" s="576" t="str">
        <f>IF(I214="学術論文","雑誌名､巻号､ページ又は" &amp; CHAR(10) &amp; "会議名､開催場所等:",IF(I214="著書","出版社:",IF(I214="産業財産権","産業財産権の種類､番号:","雑誌名､出版社又は" &amp; CHAR(10) &amp; "会議名､開催場所等:")))</f>
        <v>出版社:</v>
      </c>
      <c r="D226" s="576"/>
      <c r="E226" s="576"/>
      <c r="F226" s="576"/>
      <c r="G226" s="576"/>
      <c r="H226" s="576"/>
      <c r="I226" s="576"/>
      <c r="J226" s="576"/>
      <c r="K226" s="576"/>
      <c r="L226" s="576"/>
      <c r="M226" s="576"/>
      <c r="N226" s="576"/>
      <c r="O226" s="576"/>
      <c r="P226" s="576"/>
      <c r="Q226" s="576"/>
      <c r="R226" s="26"/>
      <c r="S226" s="570" t="s">
        <v>1486</v>
      </c>
      <c r="T226" s="571"/>
      <c r="U226" s="571"/>
      <c r="V226" s="571"/>
      <c r="W226" s="571"/>
      <c r="X226" s="571"/>
      <c r="Y226" s="571"/>
      <c r="Z226" s="571"/>
      <c r="AA226" s="571"/>
      <c r="AB226" s="571"/>
      <c r="AC226" s="571"/>
      <c r="AD226" s="571"/>
      <c r="AE226" s="571"/>
      <c r="AF226" s="571"/>
      <c r="AG226" s="571"/>
      <c r="AH226" s="571"/>
      <c r="AI226" s="571"/>
      <c r="AJ226" s="571"/>
      <c r="AK226" s="571"/>
      <c r="AL226" s="571"/>
      <c r="AM226" s="571"/>
      <c r="AN226" s="571"/>
      <c r="AO226" s="571"/>
      <c r="AP226" s="571"/>
      <c r="AQ226" s="571"/>
      <c r="AR226" s="571"/>
      <c r="AS226" s="571"/>
      <c r="AT226" s="571"/>
      <c r="AU226" s="571"/>
      <c r="AV226" s="571"/>
      <c r="AW226" s="571"/>
      <c r="AX226" s="571"/>
      <c r="AY226" s="571"/>
      <c r="AZ226" s="571"/>
      <c r="BA226" s="571"/>
      <c r="BB226" s="571"/>
      <c r="BC226" s="571"/>
      <c r="BD226" s="571"/>
      <c r="BE226" s="571"/>
      <c r="BF226" s="571"/>
      <c r="BG226" s="571"/>
      <c r="BH226" s="571"/>
      <c r="BI226" s="571"/>
      <c r="BJ226" s="571"/>
      <c r="BK226" s="571"/>
      <c r="BL226" s="571"/>
      <c r="BM226" s="571"/>
      <c r="BN226" s="571"/>
      <c r="BO226" s="571"/>
      <c r="BP226" s="571"/>
      <c r="BQ226" s="571"/>
      <c r="BR226" s="571"/>
      <c r="BS226" s="571"/>
      <c r="BT226" s="571"/>
      <c r="BU226" s="571"/>
      <c r="BV226" s="571"/>
      <c r="BW226" s="571"/>
      <c r="BX226" s="571"/>
      <c r="BY226" s="571"/>
      <c r="BZ226" s="571"/>
      <c r="CA226" s="571"/>
      <c r="CB226" s="571"/>
      <c r="CC226" s="571"/>
      <c r="CD226" s="572"/>
      <c r="CE226" s="26"/>
      <c r="CF226" s="27"/>
    </row>
    <row r="227" spans="2:84" x14ac:dyDescent="0.2">
      <c r="B227" s="28"/>
      <c r="C227" s="576"/>
      <c r="D227" s="576"/>
      <c r="E227" s="576"/>
      <c r="F227" s="576"/>
      <c r="G227" s="576"/>
      <c r="H227" s="576"/>
      <c r="I227" s="576"/>
      <c r="J227" s="576"/>
      <c r="K227" s="576"/>
      <c r="L227" s="576"/>
      <c r="M227" s="576"/>
      <c r="N227" s="576"/>
      <c r="O227" s="576"/>
      <c r="P227" s="576"/>
      <c r="Q227" s="576"/>
      <c r="R227" s="26"/>
      <c r="S227" s="577"/>
      <c r="T227" s="578"/>
      <c r="U227" s="578"/>
      <c r="V227" s="578"/>
      <c r="W227" s="578"/>
      <c r="X227" s="578"/>
      <c r="Y227" s="578"/>
      <c r="Z227" s="578"/>
      <c r="AA227" s="578"/>
      <c r="AB227" s="578"/>
      <c r="AC227" s="578"/>
      <c r="AD227" s="578"/>
      <c r="AE227" s="578"/>
      <c r="AF227" s="578"/>
      <c r="AG227" s="578"/>
      <c r="AH227" s="578"/>
      <c r="AI227" s="578"/>
      <c r="AJ227" s="578"/>
      <c r="AK227" s="578"/>
      <c r="AL227" s="578"/>
      <c r="AM227" s="578"/>
      <c r="AN227" s="578"/>
      <c r="AO227" s="578"/>
      <c r="AP227" s="578"/>
      <c r="AQ227" s="578"/>
      <c r="AR227" s="578"/>
      <c r="AS227" s="578"/>
      <c r="AT227" s="578"/>
      <c r="AU227" s="578"/>
      <c r="AV227" s="578"/>
      <c r="AW227" s="578"/>
      <c r="AX227" s="578"/>
      <c r="AY227" s="578"/>
      <c r="AZ227" s="578"/>
      <c r="BA227" s="578"/>
      <c r="BB227" s="578"/>
      <c r="BC227" s="578"/>
      <c r="BD227" s="578"/>
      <c r="BE227" s="578"/>
      <c r="BF227" s="578"/>
      <c r="BG227" s="578"/>
      <c r="BH227" s="578"/>
      <c r="BI227" s="578"/>
      <c r="BJ227" s="578"/>
      <c r="BK227" s="578"/>
      <c r="BL227" s="578"/>
      <c r="BM227" s="578"/>
      <c r="BN227" s="578"/>
      <c r="BO227" s="578"/>
      <c r="BP227" s="578"/>
      <c r="BQ227" s="578"/>
      <c r="BR227" s="578"/>
      <c r="BS227" s="578"/>
      <c r="BT227" s="578"/>
      <c r="BU227" s="578"/>
      <c r="BV227" s="578"/>
      <c r="BW227" s="578"/>
      <c r="BX227" s="578"/>
      <c r="BY227" s="578"/>
      <c r="BZ227" s="578"/>
      <c r="CA227" s="578"/>
      <c r="CB227" s="578"/>
      <c r="CC227" s="578"/>
      <c r="CD227" s="579"/>
      <c r="CE227" s="26"/>
      <c r="CF227" s="27"/>
    </row>
    <row r="228" spans="2:84" x14ac:dyDescent="0.2">
      <c r="B228" s="28"/>
      <c r="C228" s="576"/>
      <c r="D228" s="576"/>
      <c r="E228" s="576"/>
      <c r="F228" s="576"/>
      <c r="G228" s="576"/>
      <c r="H228" s="576"/>
      <c r="I228" s="576"/>
      <c r="J228" s="576"/>
      <c r="K228" s="576"/>
      <c r="L228" s="576"/>
      <c r="M228" s="576"/>
      <c r="N228" s="576"/>
      <c r="O228" s="576"/>
      <c r="P228" s="576"/>
      <c r="Q228" s="576"/>
      <c r="R228" s="26"/>
      <c r="S228" s="573"/>
      <c r="T228" s="574"/>
      <c r="U228" s="574"/>
      <c r="V228" s="574"/>
      <c r="W228" s="574"/>
      <c r="X228" s="574"/>
      <c r="Y228" s="574"/>
      <c r="Z228" s="574"/>
      <c r="AA228" s="574"/>
      <c r="AB228" s="574"/>
      <c r="AC228" s="574"/>
      <c r="AD228" s="574"/>
      <c r="AE228" s="574"/>
      <c r="AF228" s="574"/>
      <c r="AG228" s="574"/>
      <c r="AH228" s="574"/>
      <c r="AI228" s="574"/>
      <c r="AJ228" s="574"/>
      <c r="AK228" s="574"/>
      <c r="AL228" s="574"/>
      <c r="AM228" s="574"/>
      <c r="AN228" s="574"/>
      <c r="AO228" s="574"/>
      <c r="AP228" s="574"/>
      <c r="AQ228" s="574"/>
      <c r="AR228" s="574"/>
      <c r="AS228" s="574"/>
      <c r="AT228" s="574"/>
      <c r="AU228" s="574"/>
      <c r="AV228" s="574"/>
      <c r="AW228" s="574"/>
      <c r="AX228" s="574"/>
      <c r="AY228" s="574"/>
      <c r="AZ228" s="574"/>
      <c r="BA228" s="574"/>
      <c r="BB228" s="574"/>
      <c r="BC228" s="574"/>
      <c r="BD228" s="574"/>
      <c r="BE228" s="574"/>
      <c r="BF228" s="574"/>
      <c r="BG228" s="574"/>
      <c r="BH228" s="574"/>
      <c r="BI228" s="574"/>
      <c r="BJ228" s="574"/>
      <c r="BK228" s="574"/>
      <c r="BL228" s="574"/>
      <c r="BM228" s="574"/>
      <c r="BN228" s="574"/>
      <c r="BO228" s="574"/>
      <c r="BP228" s="574"/>
      <c r="BQ228" s="574"/>
      <c r="BR228" s="574"/>
      <c r="BS228" s="574"/>
      <c r="BT228" s="574"/>
      <c r="BU228" s="574"/>
      <c r="BV228" s="574"/>
      <c r="BW228" s="574"/>
      <c r="BX228" s="574"/>
      <c r="BY228" s="574"/>
      <c r="BZ228" s="574"/>
      <c r="CA228" s="574"/>
      <c r="CB228" s="574"/>
      <c r="CC228" s="574"/>
      <c r="CD228" s="575"/>
      <c r="CE228" s="26"/>
      <c r="CF228" s="27"/>
    </row>
    <row r="229" spans="2:84" ht="3.9" customHeight="1" x14ac:dyDescent="0.2">
      <c r="B229" s="28"/>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7"/>
    </row>
    <row r="230" spans="2:84" x14ac:dyDescent="0.2">
      <c r="B230" s="28"/>
      <c r="C230" s="580" t="str">
        <f>IF(I214="学術論文","発行年又は会議開催年:",IF(I214="著書","発行年:",IF(I214="産業財産権","取得年:","発行年､開催年又は取得年:")))</f>
        <v>発行年:</v>
      </c>
      <c r="D230" s="580"/>
      <c r="E230" s="580"/>
      <c r="F230" s="580"/>
      <c r="G230" s="580"/>
      <c r="H230" s="580"/>
      <c r="I230" s="580"/>
      <c r="J230" s="580"/>
      <c r="K230" s="580"/>
      <c r="L230" s="580"/>
      <c r="M230" s="580"/>
      <c r="N230" s="580"/>
      <c r="O230" s="580"/>
      <c r="P230" s="580"/>
      <c r="Q230" s="580"/>
      <c r="R230" s="26"/>
      <c r="S230" s="556" t="s">
        <v>1323</v>
      </c>
      <c r="T230" s="557"/>
      <c r="U230" s="557"/>
      <c r="V230" s="557"/>
      <c r="W230" s="558"/>
      <c r="X230" s="37"/>
      <c r="Y230" s="29" t="s">
        <v>216</v>
      </c>
      <c r="Z230" s="29"/>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7"/>
    </row>
    <row r="231" spans="2:84" ht="3.9" customHeight="1" x14ac:dyDescent="0.2">
      <c r="B231" s="28"/>
      <c r="C231" s="26"/>
      <c r="D231" s="26"/>
      <c r="E231" s="26"/>
      <c r="F231" s="26"/>
      <c r="G231" s="26"/>
      <c r="H231" s="26"/>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26"/>
      <c r="CD231" s="26"/>
      <c r="CE231" s="26"/>
      <c r="CF231" s="27"/>
    </row>
    <row r="232" spans="2:84" ht="8.25" customHeight="1" x14ac:dyDescent="0.2">
      <c r="B232" s="28"/>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7"/>
    </row>
    <row r="233" spans="2:84" x14ac:dyDescent="0.2">
      <c r="B233" s="28"/>
      <c r="C233" s="568" t="s">
        <v>186</v>
      </c>
      <c r="D233" s="568"/>
      <c r="E233" s="568"/>
      <c r="F233" s="568"/>
      <c r="G233" s="568"/>
      <c r="H233" s="581"/>
      <c r="I233" s="582" t="s">
        <v>188</v>
      </c>
      <c r="J233" s="583"/>
      <c r="K233" s="583"/>
      <c r="L233" s="583"/>
      <c r="M233" s="583"/>
      <c r="N233" s="583"/>
      <c r="O233" s="583"/>
      <c r="P233" s="583"/>
      <c r="Q233" s="584"/>
      <c r="R233" s="26"/>
      <c r="S233" s="29" t="s">
        <v>1034</v>
      </c>
      <c r="T233" s="26"/>
      <c r="U233" s="29"/>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7"/>
    </row>
    <row r="234" spans="2:84" ht="3.9" customHeight="1" x14ac:dyDescent="0.2">
      <c r="B234" s="28"/>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7"/>
    </row>
    <row r="235" spans="2:84" ht="10.5" customHeight="1" x14ac:dyDescent="0.2">
      <c r="B235" s="28"/>
      <c r="C235" s="26"/>
      <c r="D235" s="50" t="s">
        <v>197</v>
      </c>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7"/>
    </row>
    <row r="236" spans="2:84" ht="3.9" customHeight="1" x14ac:dyDescent="0.2">
      <c r="B236" s="28"/>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7"/>
    </row>
    <row r="237" spans="2:84" x14ac:dyDescent="0.2">
      <c r="B237" s="28"/>
      <c r="C237" s="576" t="str">
        <f>IF(I233="学術論文","著者名:",IF(I233="著書","著者名:",IF(I233="産業財産権","発明者名:","著者名又は発明者名:")))</f>
        <v>発明者名:</v>
      </c>
      <c r="D237" s="576"/>
      <c r="E237" s="576"/>
      <c r="F237" s="576"/>
      <c r="G237" s="576"/>
      <c r="H237" s="576"/>
      <c r="I237" s="576"/>
      <c r="J237" s="576"/>
      <c r="K237" s="576"/>
      <c r="L237" s="576"/>
      <c r="M237" s="576"/>
      <c r="N237" s="576"/>
      <c r="O237" s="576"/>
      <c r="P237" s="576"/>
      <c r="Q237" s="576"/>
      <c r="R237" s="45"/>
      <c r="S237" s="570" t="s">
        <v>1331</v>
      </c>
      <c r="T237" s="571"/>
      <c r="U237" s="571"/>
      <c r="V237" s="571"/>
      <c r="W237" s="571"/>
      <c r="X237" s="571"/>
      <c r="Y237" s="571"/>
      <c r="Z237" s="571"/>
      <c r="AA237" s="571"/>
      <c r="AB237" s="571"/>
      <c r="AC237" s="571"/>
      <c r="AD237" s="571"/>
      <c r="AE237" s="571"/>
      <c r="AF237" s="571"/>
      <c r="AG237" s="571"/>
      <c r="AH237" s="571"/>
      <c r="AI237" s="571"/>
      <c r="AJ237" s="571"/>
      <c r="AK237" s="571"/>
      <c r="AL237" s="571"/>
      <c r="AM237" s="571"/>
      <c r="AN237" s="571"/>
      <c r="AO237" s="571"/>
      <c r="AP237" s="571"/>
      <c r="AQ237" s="571"/>
      <c r="AR237" s="571"/>
      <c r="AS237" s="571"/>
      <c r="AT237" s="571"/>
      <c r="AU237" s="571"/>
      <c r="AV237" s="571"/>
      <c r="AW237" s="571"/>
      <c r="AX237" s="571"/>
      <c r="AY237" s="571"/>
      <c r="AZ237" s="571"/>
      <c r="BA237" s="571"/>
      <c r="BB237" s="571"/>
      <c r="BC237" s="571"/>
      <c r="BD237" s="571"/>
      <c r="BE237" s="571"/>
      <c r="BF237" s="571"/>
      <c r="BG237" s="571"/>
      <c r="BH237" s="571"/>
      <c r="BI237" s="571"/>
      <c r="BJ237" s="571"/>
      <c r="BK237" s="571"/>
      <c r="BL237" s="571"/>
      <c r="BM237" s="571"/>
      <c r="BN237" s="571"/>
      <c r="BO237" s="571"/>
      <c r="BP237" s="571"/>
      <c r="BQ237" s="571"/>
      <c r="BR237" s="571"/>
      <c r="BS237" s="571"/>
      <c r="BT237" s="571"/>
      <c r="BU237" s="571"/>
      <c r="BV237" s="571"/>
      <c r="BW237" s="571"/>
      <c r="BX237" s="571"/>
      <c r="BY237" s="571"/>
      <c r="BZ237" s="571"/>
      <c r="CA237" s="571"/>
      <c r="CB237" s="571"/>
      <c r="CC237" s="571"/>
      <c r="CD237" s="572"/>
      <c r="CE237" s="26"/>
      <c r="CF237" s="27"/>
    </row>
    <row r="238" spans="2:84" x14ac:dyDescent="0.2">
      <c r="B238" s="28"/>
      <c r="C238" s="576"/>
      <c r="D238" s="576"/>
      <c r="E238" s="576"/>
      <c r="F238" s="576"/>
      <c r="G238" s="576"/>
      <c r="H238" s="576"/>
      <c r="I238" s="576"/>
      <c r="J238" s="576"/>
      <c r="K238" s="576"/>
      <c r="L238" s="576"/>
      <c r="M238" s="576"/>
      <c r="N238" s="576"/>
      <c r="O238" s="576"/>
      <c r="P238" s="576"/>
      <c r="Q238" s="576"/>
      <c r="R238" s="45"/>
      <c r="S238" s="577"/>
      <c r="T238" s="578"/>
      <c r="U238" s="578"/>
      <c r="V238" s="578"/>
      <c r="W238" s="578"/>
      <c r="X238" s="578"/>
      <c r="Y238" s="578"/>
      <c r="Z238" s="578"/>
      <c r="AA238" s="578"/>
      <c r="AB238" s="578"/>
      <c r="AC238" s="578"/>
      <c r="AD238" s="578"/>
      <c r="AE238" s="578"/>
      <c r="AF238" s="578"/>
      <c r="AG238" s="578"/>
      <c r="AH238" s="578"/>
      <c r="AI238" s="578"/>
      <c r="AJ238" s="578"/>
      <c r="AK238" s="578"/>
      <c r="AL238" s="578"/>
      <c r="AM238" s="578"/>
      <c r="AN238" s="578"/>
      <c r="AO238" s="578"/>
      <c r="AP238" s="578"/>
      <c r="AQ238" s="578"/>
      <c r="AR238" s="578"/>
      <c r="AS238" s="578"/>
      <c r="AT238" s="578"/>
      <c r="AU238" s="578"/>
      <c r="AV238" s="578"/>
      <c r="AW238" s="578"/>
      <c r="AX238" s="578"/>
      <c r="AY238" s="578"/>
      <c r="AZ238" s="578"/>
      <c r="BA238" s="578"/>
      <c r="BB238" s="578"/>
      <c r="BC238" s="578"/>
      <c r="BD238" s="578"/>
      <c r="BE238" s="578"/>
      <c r="BF238" s="578"/>
      <c r="BG238" s="578"/>
      <c r="BH238" s="578"/>
      <c r="BI238" s="578"/>
      <c r="BJ238" s="578"/>
      <c r="BK238" s="578"/>
      <c r="BL238" s="578"/>
      <c r="BM238" s="578"/>
      <c r="BN238" s="578"/>
      <c r="BO238" s="578"/>
      <c r="BP238" s="578"/>
      <c r="BQ238" s="578"/>
      <c r="BR238" s="578"/>
      <c r="BS238" s="578"/>
      <c r="BT238" s="578"/>
      <c r="BU238" s="578"/>
      <c r="BV238" s="578"/>
      <c r="BW238" s="578"/>
      <c r="BX238" s="578"/>
      <c r="BY238" s="578"/>
      <c r="BZ238" s="578"/>
      <c r="CA238" s="578"/>
      <c r="CB238" s="578"/>
      <c r="CC238" s="578"/>
      <c r="CD238" s="579"/>
      <c r="CE238" s="26"/>
      <c r="CF238" s="27"/>
    </row>
    <row r="239" spans="2:84" x14ac:dyDescent="0.2">
      <c r="B239" s="28"/>
      <c r="C239" s="576"/>
      <c r="D239" s="576"/>
      <c r="E239" s="576"/>
      <c r="F239" s="576"/>
      <c r="G239" s="576"/>
      <c r="H239" s="576"/>
      <c r="I239" s="576"/>
      <c r="J239" s="576"/>
      <c r="K239" s="576"/>
      <c r="L239" s="576"/>
      <c r="M239" s="576"/>
      <c r="N239" s="576"/>
      <c r="O239" s="576"/>
      <c r="P239" s="576"/>
      <c r="Q239" s="576"/>
      <c r="R239" s="45"/>
      <c r="S239" s="573"/>
      <c r="T239" s="574"/>
      <c r="U239" s="574"/>
      <c r="V239" s="574"/>
      <c r="W239" s="574"/>
      <c r="X239" s="574"/>
      <c r="Y239" s="574"/>
      <c r="Z239" s="574"/>
      <c r="AA239" s="574"/>
      <c r="AB239" s="574"/>
      <c r="AC239" s="574"/>
      <c r="AD239" s="574"/>
      <c r="AE239" s="574"/>
      <c r="AF239" s="574"/>
      <c r="AG239" s="574"/>
      <c r="AH239" s="574"/>
      <c r="AI239" s="574"/>
      <c r="AJ239" s="574"/>
      <c r="AK239" s="574"/>
      <c r="AL239" s="574"/>
      <c r="AM239" s="574"/>
      <c r="AN239" s="574"/>
      <c r="AO239" s="574"/>
      <c r="AP239" s="574"/>
      <c r="AQ239" s="574"/>
      <c r="AR239" s="574"/>
      <c r="AS239" s="574"/>
      <c r="AT239" s="574"/>
      <c r="AU239" s="574"/>
      <c r="AV239" s="574"/>
      <c r="AW239" s="574"/>
      <c r="AX239" s="574"/>
      <c r="AY239" s="574"/>
      <c r="AZ239" s="574"/>
      <c r="BA239" s="574"/>
      <c r="BB239" s="574"/>
      <c r="BC239" s="574"/>
      <c r="BD239" s="574"/>
      <c r="BE239" s="574"/>
      <c r="BF239" s="574"/>
      <c r="BG239" s="574"/>
      <c r="BH239" s="574"/>
      <c r="BI239" s="574"/>
      <c r="BJ239" s="574"/>
      <c r="BK239" s="574"/>
      <c r="BL239" s="574"/>
      <c r="BM239" s="574"/>
      <c r="BN239" s="574"/>
      <c r="BO239" s="574"/>
      <c r="BP239" s="574"/>
      <c r="BQ239" s="574"/>
      <c r="BR239" s="574"/>
      <c r="BS239" s="574"/>
      <c r="BT239" s="574"/>
      <c r="BU239" s="574"/>
      <c r="BV239" s="574"/>
      <c r="BW239" s="574"/>
      <c r="BX239" s="574"/>
      <c r="BY239" s="574"/>
      <c r="BZ239" s="574"/>
      <c r="CA239" s="574"/>
      <c r="CB239" s="574"/>
      <c r="CC239" s="574"/>
      <c r="CD239" s="575"/>
      <c r="CE239" s="26"/>
      <c r="CF239" s="27"/>
    </row>
    <row r="240" spans="2:84" ht="3.9" customHeight="1" x14ac:dyDescent="0.2">
      <c r="B240" s="28"/>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7"/>
    </row>
    <row r="241" spans="2:84" x14ac:dyDescent="0.2">
      <c r="B241" s="28"/>
      <c r="C241" s="576" t="str">
        <f>IF(I233="学術論文","論文標題:",IF(I233="著書","書名:",IF(I233="産業財産権","産業財産権の名称:","標題､書名又は" &amp; CHAR(10) &amp;"産業財産権の名称:")))</f>
        <v>産業財産権の名称:</v>
      </c>
      <c r="D241" s="576"/>
      <c r="E241" s="576"/>
      <c r="F241" s="576"/>
      <c r="G241" s="576"/>
      <c r="H241" s="576"/>
      <c r="I241" s="576"/>
      <c r="J241" s="576"/>
      <c r="K241" s="576"/>
      <c r="L241" s="576"/>
      <c r="M241" s="576"/>
      <c r="N241" s="576"/>
      <c r="O241" s="576"/>
      <c r="P241" s="576"/>
      <c r="Q241" s="576"/>
      <c r="R241" s="45"/>
      <c r="S241" s="570" t="s">
        <v>1489</v>
      </c>
      <c r="T241" s="571"/>
      <c r="U241" s="571"/>
      <c r="V241" s="571"/>
      <c r="W241" s="571"/>
      <c r="X241" s="571"/>
      <c r="Y241" s="571"/>
      <c r="Z241" s="571"/>
      <c r="AA241" s="571"/>
      <c r="AB241" s="571"/>
      <c r="AC241" s="571"/>
      <c r="AD241" s="571"/>
      <c r="AE241" s="571"/>
      <c r="AF241" s="571"/>
      <c r="AG241" s="571"/>
      <c r="AH241" s="571"/>
      <c r="AI241" s="571"/>
      <c r="AJ241" s="571"/>
      <c r="AK241" s="571"/>
      <c r="AL241" s="571"/>
      <c r="AM241" s="571"/>
      <c r="AN241" s="571"/>
      <c r="AO241" s="571"/>
      <c r="AP241" s="571"/>
      <c r="AQ241" s="571"/>
      <c r="AR241" s="571"/>
      <c r="AS241" s="571"/>
      <c r="AT241" s="571"/>
      <c r="AU241" s="571"/>
      <c r="AV241" s="571"/>
      <c r="AW241" s="571"/>
      <c r="AX241" s="571"/>
      <c r="AY241" s="571"/>
      <c r="AZ241" s="571"/>
      <c r="BA241" s="571"/>
      <c r="BB241" s="571"/>
      <c r="BC241" s="571"/>
      <c r="BD241" s="571"/>
      <c r="BE241" s="571"/>
      <c r="BF241" s="571"/>
      <c r="BG241" s="571"/>
      <c r="BH241" s="571"/>
      <c r="BI241" s="571"/>
      <c r="BJ241" s="571"/>
      <c r="BK241" s="571"/>
      <c r="BL241" s="571"/>
      <c r="BM241" s="571"/>
      <c r="BN241" s="571"/>
      <c r="BO241" s="571"/>
      <c r="BP241" s="571"/>
      <c r="BQ241" s="571"/>
      <c r="BR241" s="571"/>
      <c r="BS241" s="571"/>
      <c r="BT241" s="571"/>
      <c r="BU241" s="571"/>
      <c r="BV241" s="571"/>
      <c r="BW241" s="571"/>
      <c r="BX241" s="571"/>
      <c r="BY241" s="571"/>
      <c r="BZ241" s="571"/>
      <c r="CA241" s="571"/>
      <c r="CB241" s="571"/>
      <c r="CC241" s="571"/>
      <c r="CD241" s="572"/>
      <c r="CE241" s="26"/>
      <c r="CF241" s="27"/>
    </row>
    <row r="242" spans="2:84" x14ac:dyDescent="0.2">
      <c r="B242" s="28"/>
      <c r="C242" s="576"/>
      <c r="D242" s="576"/>
      <c r="E242" s="576"/>
      <c r="F242" s="576"/>
      <c r="G242" s="576"/>
      <c r="H242" s="576"/>
      <c r="I242" s="576"/>
      <c r="J242" s="576"/>
      <c r="K242" s="576"/>
      <c r="L242" s="576"/>
      <c r="M242" s="576"/>
      <c r="N242" s="576"/>
      <c r="O242" s="576"/>
      <c r="P242" s="576"/>
      <c r="Q242" s="576"/>
      <c r="R242" s="45"/>
      <c r="S242" s="577"/>
      <c r="T242" s="578"/>
      <c r="U242" s="578"/>
      <c r="V242" s="578"/>
      <c r="W242" s="578"/>
      <c r="X242" s="578"/>
      <c r="Y242" s="578"/>
      <c r="Z242" s="578"/>
      <c r="AA242" s="578"/>
      <c r="AB242" s="578"/>
      <c r="AC242" s="578"/>
      <c r="AD242" s="578"/>
      <c r="AE242" s="578"/>
      <c r="AF242" s="578"/>
      <c r="AG242" s="578"/>
      <c r="AH242" s="578"/>
      <c r="AI242" s="578"/>
      <c r="AJ242" s="578"/>
      <c r="AK242" s="578"/>
      <c r="AL242" s="578"/>
      <c r="AM242" s="578"/>
      <c r="AN242" s="578"/>
      <c r="AO242" s="578"/>
      <c r="AP242" s="578"/>
      <c r="AQ242" s="578"/>
      <c r="AR242" s="578"/>
      <c r="AS242" s="578"/>
      <c r="AT242" s="578"/>
      <c r="AU242" s="578"/>
      <c r="AV242" s="578"/>
      <c r="AW242" s="578"/>
      <c r="AX242" s="578"/>
      <c r="AY242" s="578"/>
      <c r="AZ242" s="578"/>
      <c r="BA242" s="578"/>
      <c r="BB242" s="578"/>
      <c r="BC242" s="578"/>
      <c r="BD242" s="578"/>
      <c r="BE242" s="578"/>
      <c r="BF242" s="578"/>
      <c r="BG242" s="578"/>
      <c r="BH242" s="578"/>
      <c r="BI242" s="578"/>
      <c r="BJ242" s="578"/>
      <c r="BK242" s="578"/>
      <c r="BL242" s="578"/>
      <c r="BM242" s="578"/>
      <c r="BN242" s="578"/>
      <c r="BO242" s="578"/>
      <c r="BP242" s="578"/>
      <c r="BQ242" s="578"/>
      <c r="BR242" s="578"/>
      <c r="BS242" s="578"/>
      <c r="BT242" s="578"/>
      <c r="BU242" s="578"/>
      <c r="BV242" s="578"/>
      <c r="BW242" s="578"/>
      <c r="BX242" s="578"/>
      <c r="BY242" s="578"/>
      <c r="BZ242" s="578"/>
      <c r="CA242" s="578"/>
      <c r="CB242" s="578"/>
      <c r="CC242" s="578"/>
      <c r="CD242" s="579"/>
      <c r="CE242" s="26"/>
      <c r="CF242" s="27"/>
    </row>
    <row r="243" spans="2:84" x14ac:dyDescent="0.2">
      <c r="B243" s="28"/>
      <c r="C243" s="576"/>
      <c r="D243" s="576"/>
      <c r="E243" s="576"/>
      <c r="F243" s="576"/>
      <c r="G243" s="576"/>
      <c r="H243" s="576"/>
      <c r="I243" s="576"/>
      <c r="J243" s="576"/>
      <c r="K243" s="576"/>
      <c r="L243" s="576"/>
      <c r="M243" s="576"/>
      <c r="N243" s="576"/>
      <c r="O243" s="576"/>
      <c r="P243" s="576"/>
      <c r="Q243" s="576"/>
      <c r="R243" s="45"/>
      <c r="S243" s="573"/>
      <c r="T243" s="574"/>
      <c r="U243" s="574"/>
      <c r="V243" s="574"/>
      <c r="W243" s="574"/>
      <c r="X243" s="574"/>
      <c r="Y243" s="574"/>
      <c r="Z243" s="574"/>
      <c r="AA243" s="574"/>
      <c r="AB243" s="574"/>
      <c r="AC243" s="574"/>
      <c r="AD243" s="574"/>
      <c r="AE243" s="574"/>
      <c r="AF243" s="574"/>
      <c r="AG243" s="574"/>
      <c r="AH243" s="574"/>
      <c r="AI243" s="574"/>
      <c r="AJ243" s="574"/>
      <c r="AK243" s="574"/>
      <c r="AL243" s="574"/>
      <c r="AM243" s="574"/>
      <c r="AN243" s="574"/>
      <c r="AO243" s="574"/>
      <c r="AP243" s="574"/>
      <c r="AQ243" s="574"/>
      <c r="AR243" s="574"/>
      <c r="AS243" s="574"/>
      <c r="AT243" s="574"/>
      <c r="AU243" s="574"/>
      <c r="AV243" s="574"/>
      <c r="AW243" s="574"/>
      <c r="AX243" s="574"/>
      <c r="AY243" s="574"/>
      <c r="AZ243" s="574"/>
      <c r="BA243" s="574"/>
      <c r="BB243" s="574"/>
      <c r="BC243" s="574"/>
      <c r="BD243" s="574"/>
      <c r="BE243" s="574"/>
      <c r="BF243" s="574"/>
      <c r="BG243" s="574"/>
      <c r="BH243" s="574"/>
      <c r="BI243" s="574"/>
      <c r="BJ243" s="574"/>
      <c r="BK243" s="574"/>
      <c r="BL243" s="574"/>
      <c r="BM243" s="574"/>
      <c r="BN243" s="574"/>
      <c r="BO243" s="574"/>
      <c r="BP243" s="574"/>
      <c r="BQ243" s="574"/>
      <c r="BR243" s="574"/>
      <c r="BS243" s="574"/>
      <c r="BT243" s="574"/>
      <c r="BU243" s="574"/>
      <c r="BV243" s="574"/>
      <c r="BW243" s="574"/>
      <c r="BX243" s="574"/>
      <c r="BY243" s="574"/>
      <c r="BZ243" s="574"/>
      <c r="CA243" s="574"/>
      <c r="CB243" s="574"/>
      <c r="CC243" s="574"/>
      <c r="CD243" s="575"/>
      <c r="CE243" s="26"/>
      <c r="CF243" s="27"/>
    </row>
    <row r="244" spans="2:84" ht="3.9" customHeight="1" x14ac:dyDescent="0.2">
      <c r="B244" s="28"/>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7"/>
    </row>
    <row r="245" spans="2:84" x14ac:dyDescent="0.2">
      <c r="B245" s="28"/>
      <c r="C245" s="576" t="str">
        <f>IF(I233="学術論文","雑誌名､巻号､ページ又は" &amp; CHAR(10) &amp; "会議名､開催場所等:",IF(I233="著書","出版社:",IF(I233="産業財産権","産業財産権の種類､番号:","雑誌名､出版社又は" &amp; CHAR(10) &amp; "会議名､開催場所等:")))</f>
        <v>産業財産権の種類､番号:</v>
      </c>
      <c r="D245" s="576"/>
      <c r="E245" s="576"/>
      <c r="F245" s="576"/>
      <c r="G245" s="576"/>
      <c r="H245" s="576"/>
      <c r="I245" s="576"/>
      <c r="J245" s="576"/>
      <c r="K245" s="576"/>
      <c r="L245" s="576"/>
      <c r="M245" s="576"/>
      <c r="N245" s="576"/>
      <c r="O245" s="576"/>
      <c r="P245" s="576"/>
      <c r="Q245" s="576"/>
      <c r="R245" s="26"/>
      <c r="S245" s="570" t="s">
        <v>1332</v>
      </c>
      <c r="T245" s="571"/>
      <c r="U245" s="571"/>
      <c r="V245" s="571"/>
      <c r="W245" s="571"/>
      <c r="X245" s="571"/>
      <c r="Y245" s="571"/>
      <c r="Z245" s="571"/>
      <c r="AA245" s="571"/>
      <c r="AB245" s="571"/>
      <c r="AC245" s="571"/>
      <c r="AD245" s="571"/>
      <c r="AE245" s="571"/>
      <c r="AF245" s="571"/>
      <c r="AG245" s="571"/>
      <c r="AH245" s="571"/>
      <c r="AI245" s="571"/>
      <c r="AJ245" s="571"/>
      <c r="AK245" s="571"/>
      <c r="AL245" s="571"/>
      <c r="AM245" s="571"/>
      <c r="AN245" s="571"/>
      <c r="AO245" s="571"/>
      <c r="AP245" s="571"/>
      <c r="AQ245" s="571"/>
      <c r="AR245" s="571"/>
      <c r="AS245" s="571"/>
      <c r="AT245" s="571"/>
      <c r="AU245" s="571"/>
      <c r="AV245" s="571"/>
      <c r="AW245" s="571"/>
      <c r="AX245" s="571"/>
      <c r="AY245" s="571"/>
      <c r="AZ245" s="571"/>
      <c r="BA245" s="571"/>
      <c r="BB245" s="571"/>
      <c r="BC245" s="571"/>
      <c r="BD245" s="571"/>
      <c r="BE245" s="571"/>
      <c r="BF245" s="571"/>
      <c r="BG245" s="571"/>
      <c r="BH245" s="571"/>
      <c r="BI245" s="571"/>
      <c r="BJ245" s="571"/>
      <c r="BK245" s="571"/>
      <c r="BL245" s="571"/>
      <c r="BM245" s="571"/>
      <c r="BN245" s="571"/>
      <c r="BO245" s="571"/>
      <c r="BP245" s="571"/>
      <c r="BQ245" s="571"/>
      <c r="BR245" s="571"/>
      <c r="BS245" s="571"/>
      <c r="BT245" s="571"/>
      <c r="BU245" s="571"/>
      <c r="BV245" s="571"/>
      <c r="BW245" s="571"/>
      <c r="BX245" s="571"/>
      <c r="BY245" s="571"/>
      <c r="BZ245" s="571"/>
      <c r="CA245" s="571"/>
      <c r="CB245" s="571"/>
      <c r="CC245" s="571"/>
      <c r="CD245" s="572"/>
      <c r="CE245" s="26"/>
      <c r="CF245" s="27"/>
    </row>
    <row r="246" spans="2:84" x14ac:dyDescent="0.2">
      <c r="B246" s="28"/>
      <c r="C246" s="576"/>
      <c r="D246" s="576"/>
      <c r="E246" s="576"/>
      <c r="F246" s="576"/>
      <c r="G246" s="576"/>
      <c r="H246" s="576"/>
      <c r="I246" s="576"/>
      <c r="J246" s="576"/>
      <c r="K246" s="576"/>
      <c r="L246" s="576"/>
      <c r="M246" s="576"/>
      <c r="N246" s="576"/>
      <c r="O246" s="576"/>
      <c r="P246" s="576"/>
      <c r="Q246" s="576"/>
      <c r="R246" s="26"/>
      <c r="S246" s="577"/>
      <c r="T246" s="578"/>
      <c r="U246" s="578"/>
      <c r="V246" s="578"/>
      <c r="W246" s="578"/>
      <c r="X246" s="578"/>
      <c r="Y246" s="578"/>
      <c r="Z246" s="578"/>
      <c r="AA246" s="578"/>
      <c r="AB246" s="578"/>
      <c r="AC246" s="578"/>
      <c r="AD246" s="578"/>
      <c r="AE246" s="578"/>
      <c r="AF246" s="578"/>
      <c r="AG246" s="578"/>
      <c r="AH246" s="578"/>
      <c r="AI246" s="578"/>
      <c r="AJ246" s="578"/>
      <c r="AK246" s="578"/>
      <c r="AL246" s="578"/>
      <c r="AM246" s="578"/>
      <c r="AN246" s="578"/>
      <c r="AO246" s="578"/>
      <c r="AP246" s="578"/>
      <c r="AQ246" s="578"/>
      <c r="AR246" s="578"/>
      <c r="AS246" s="578"/>
      <c r="AT246" s="578"/>
      <c r="AU246" s="578"/>
      <c r="AV246" s="578"/>
      <c r="AW246" s="578"/>
      <c r="AX246" s="578"/>
      <c r="AY246" s="578"/>
      <c r="AZ246" s="578"/>
      <c r="BA246" s="578"/>
      <c r="BB246" s="578"/>
      <c r="BC246" s="578"/>
      <c r="BD246" s="578"/>
      <c r="BE246" s="578"/>
      <c r="BF246" s="578"/>
      <c r="BG246" s="578"/>
      <c r="BH246" s="578"/>
      <c r="BI246" s="578"/>
      <c r="BJ246" s="578"/>
      <c r="BK246" s="578"/>
      <c r="BL246" s="578"/>
      <c r="BM246" s="578"/>
      <c r="BN246" s="578"/>
      <c r="BO246" s="578"/>
      <c r="BP246" s="578"/>
      <c r="BQ246" s="578"/>
      <c r="BR246" s="578"/>
      <c r="BS246" s="578"/>
      <c r="BT246" s="578"/>
      <c r="BU246" s="578"/>
      <c r="BV246" s="578"/>
      <c r="BW246" s="578"/>
      <c r="BX246" s="578"/>
      <c r="BY246" s="578"/>
      <c r="BZ246" s="578"/>
      <c r="CA246" s="578"/>
      <c r="CB246" s="578"/>
      <c r="CC246" s="578"/>
      <c r="CD246" s="579"/>
      <c r="CE246" s="26"/>
      <c r="CF246" s="27"/>
    </row>
    <row r="247" spans="2:84" x14ac:dyDescent="0.2">
      <c r="B247" s="28"/>
      <c r="C247" s="576"/>
      <c r="D247" s="576"/>
      <c r="E247" s="576"/>
      <c r="F247" s="576"/>
      <c r="G247" s="576"/>
      <c r="H247" s="576"/>
      <c r="I247" s="576"/>
      <c r="J247" s="576"/>
      <c r="K247" s="576"/>
      <c r="L247" s="576"/>
      <c r="M247" s="576"/>
      <c r="N247" s="576"/>
      <c r="O247" s="576"/>
      <c r="P247" s="576"/>
      <c r="Q247" s="576"/>
      <c r="R247" s="26"/>
      <c r="S247" s="573"/>
      <c r="T247" s="574"/>
      <c r="U247" s="574"/>
      <c r="V247" s="574"/>
      <c r="W247" s="574"/>
      <c r="X247" s="574"/>
      <c r="Y247" s="574"/>
      <c r="Z247" s="574"/>
      <c r="AA247" s="574"/>
      <c r="AB247" s="574"/>
      <c r="AC247" s="574"/>
      <c r="AD247" s="574"/>
      <c r="AE247" s="574"/>
      <c r="AF247" s="574"/>
      <c r="AG247" s="574"/>
      <c r="AH247" s="574"/>
      <c r="AI247" s="574"/>
      <c r="AJ247" s="574"/>
      <c r="AK247" s="574"/>
      <c r="AL247" s="574"/>
      <c r="AM247" s="574"/>
      <c r="AN247" s="574"/>
      <c r="AO247" s="574"/>
      <c r="AP247" s="574"/>
      <c r="AQ247" s="574"/>
      <c r="AR247" s="574"/>
      <c r="AS247" s="574"/>
      <c r="AT247" s="574"/>
      <c r="AU247" s="574"/>
      <c r="AV247" s="574"/>
      <c r="AW247" s="574"/>
      <c r="AX247" s="574"/>
      <c r="AY247" s="574"/>
      <c r="AZ247" s="574"/>
      <c r="BA247" s="574"/>
      <c r="BB247" s="574"/>
      <c r="BC247" s="574"/>
      <c r="BD247" s="574"/>
      <c r="BE247" s="574"/>
      <c r="BF247" s="574"/>
      <c r="BG247" s="574"/>
      <c r="BH247" s="574"/>
      <c r="BI247" s="574"/>
      <c r="BJ247" s="574"/>
      <c r="BK247" s="574"/>
      <c r="BL247" s="574"/>
      <c r="BM247" s="574"/>
      <c r="BN247" s="574"/>
      <c r="BO247" s="574"/>
      <c r="BP247" s="574"/>
      <c r="BQ247" s="574"/>
      <c r="BR247" s="574"/>
      <c r="BS247" s="574"/>
      <c r="BT247" s="574"/>
      <c r="BU247" s="574"/>
      <c r="BV247" s="574"/>
      <c r="BW247" s="574"/>
      <c r="BX247" s="574"/>
      <c r="BY247" s="574"/>
      <c r="BZ247" s="574"/>
      <c r="CA247" s="574"/>
      <c r="CB247" s="574"/>
      <c r="CC247" s="574"/>
      <c r="CD247" s="575"/>
      <c r="CE247" s="26"/>
      <c r="CF247" s="27"/>
    </row>
    <row r="248" spans="2:84" ht="3.9" customHeight="1" x14ac:dyDescent="0.2">
      <c r="B248" s="28"/>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7"/>
    </row>
    <row r="249" spans="2:84" x14ac:dyDescent="0.2">
      <c r="B249" s="28"/>
      <c r="C249" s="580" t="str">
        <f>IF(I233="学術論文","発行年又は会議開催年:",IF(I233="著書","発行年:",IF(I233="産業財産権","取得年:","発行年､開催年又は取得年:")))</f>
        <v>取得年:</v>
      </c>
      <c r="D249" s="580"/>
      <c r="E249" s="580"/>
      <c r="F249" s="580"/>
      <c r="G249" s="580"/>
      <c r="H249" s="580"/>
      <c r="I249" s="580"/>
      <c r="J249" s="580"/>
      <c r="K249" s="580"/>
      <c r="L249" s="580"/>
      <c r="M249" s="580"/>
      <c r="N249" s="580"/>
      <c r="O249" s="580"/>
      <c r="P249" s="580"/>
      <c r="Q249" s="580"/>
      <c r="R249" s="26"/>
      <c r="S249" s="556" t="s">
        <v>1323</v>
      </c>
      <c r="T249" s="557"/>
      <c r="U249" s="557"/>
      <c r="V249" s="557"/>
      <c r="W249" s="558"/>
      <c r="X249" s="37"/>
      <c r="Y249" s="29" t="s">
        <v>216</v>
      </c>
      <c r="Z249" s="29"/>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7"/>
    </row>
    <row r="250" spans="2:84" ht="8.25" customHeight="1" x14ac:dyDescent="0.2">
      <c r="B250" s="28"/>
      <c r="C250" s="26"/>
      <c r="D250" s="26"/>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0"/>
      <c r="BU250" s="30"/>
      <c r="BV250" s="30"/>
      <c r="BW250" s="30"/>
      <c r="BX250" s="30"/>
      <c r="BY250" s="30"/>
      <c r="BZ250" s="30"/>
      <c r="CA250" s="30"/>
      <c r="CB250" s="30"/>
      <c r="CC250" s="30"/>
      <c r="CD250" s="26"/>
      <c r="CE250" s="26"/>
      <c r="CF250" s="27"/>
    </row>
    <row r="251" spans="2:84" ht="8.25" customHeight="1" x14ac:dyDescent="0.2">
      <c r="B251" s="28"/>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7"/>
    </row>
    <row r="252" spans="2:84" x14ac:dyDescent="0.2">
      <c r="B252" s="28"/>
      <c r="C252" s="26" t="s">
        <v>1029</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7"/>
    </row>
    <row r="253" spans="2:84" ht="8.25" customHeight="1" x14ac:dyDescent="0.2">
      <c r="B253" s="28"/>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7"/>
    </row>
    <row r="254" spans="2:84" x14ac:dyDescent="0.6">
      <c r="B254" s="28"/>
      <c r="C254" s="26"/>
      <c r="D254" s="26"/>
      <c r="E254" s="26"/>
      <c r="F254" s="26"/>
      <c r="G254" s="26"/>
      <c r="H254" s="26"/>
      <c r="I254" s="26"/>
      <c r="J254" s="607" t="s">
        <v>162</v>
      </c>
      <c r="K254" s="607"/>
      <c r="L254" s="607"/>
      <c r="M254" s="607"/>
      <c r="N254" s="607"/>
      <c r="O254" s="607"/>
      <c r="P254" s="51"/>
      <c r="Q254" s="51"/>
      <c r="R254" s="53" t="s">
        <v>163</v>
      </c>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3" t="s">
        <v>164</v>
      </c>
      <c r="BF254" s="51"/>
      <c r="BG254" s="51"/>
      <c r="BH254" s="51"/>
      <c r="BI254" s="51"/>
      <c r="BJ254" s="51"/>
      <c r="BK254" s="51"/>
      <c r="BL254" s="51"/>
      <c r="BM254" s="51"/>
      <c r="BN254" s="51"/>
      <c r="BO254" s="51"/>
      <c r="BP254" s="51"/>
      <c r="BQ254" s="51"/>
      <c r="BR254" s="51"/>
      <c r="BS254" s="51"/>
      <c r="BT254" s="51"/>
      <c r="BU254" s="51"/>
      <c r="BV254" s="51"/>
      <c r="BW254" s="51"/>
      <c r="BX254" s="51"/>
      <c r="BY254" s="51"/>
      <c r="BZ254" s="51"/>
      <c r="CA254" s="51"/>
      <c r="CB254" s="51"/>
      <c r="CC254" s="51"/>
      <c r="CD254" s="51"/>
      <c r="CE254" s="26"/>
      <c r="CF254" s="27"/>
    </row>
    <row r="255" spans="2:84" x14ac:dyDescent="0.2">
      <c r="B255" s="28"/>
      <c r="C255" s="568" t="s">
        <v>165</v>
      </c>
      <c r="D255" s="568"/>
      <c r="E255" s="568"/>
      <c r="F255" s="568"/>
      <c r="G255" s="568"/>
      <c r="H255" s="568"/>
      <c r="I255" s="568"/>
      <c r="J255" s="556" t="s">
        <v>1322</v>
      </c>
      <c r="K255" s="557"/>
      <c r="L255" s="557"/>
      <c r="M255" s="557"/>
      <c r="N255" s="557"/>
      <c r="O255" s="558"/>
      <c r="P255" s="31"/>
      <c r="Q255" s="570" t="s">
        <v>1490</v>
      </c>
      <c r="R255" s="571"/>
      <c r="S255" s="571"/>
      <c r="T255" s="571"/>
      <c r="U255" s="571"/>
      <c r="V255" s="571"/>
      <c r="W255" s="571"/>
      <c r="X255" s="571"/>
      <c r="Y255" s="571"/>
      <c r="Z255" s="571"/>
      <c r="AA255" s="571"/>
      <c r="AB255" s="571"/>
      <c r="AC255" s="571"/>
      <c r="AD255" s="571"/>
      <c r="AE255" s="571"/>
      <c r="AF255" s="571"/>
      <c r="AG255" s="571"/>
      <c r="AH255" s="571"/>
      <c r="AI255" s="571"/>
      <c r="AJ255" s="571"/>
      <c r="AK255" s="571"/>
      <c r="AL255" s="571"/>
      <c r="AM255" s="571"/>
      <c r="AN255" s="571"/>
      <c r="AO255" s="571"/>
      <c r="AP255" s="571"/>
      <c r="AQ255" s="571"/>
      <c r="AR255" s="571"/>
      <c r="AS255" s="571"/>
      <c r="AT255" s="571"/>
      <c r="AU255" s="571"/>
      <c r="AV255" s="571"/>
      <c r="AW255" s="571"/>
      <c r="AX255" s="571"/>
      <c r="AY255" s="571"/>
      <c r="AZ255" s="571"/>
      <c r="BA255" s="571"/>
      <c r="BB255" s="572"/>
      <c r="BC255" s="26"/>
      <c r="BD255" s="570" t="s">
        <v>1333</v>
      </c>
      <c r="BE255" s="571"/>
      <c r="BF255" s="571"/>
      <c r="BG255" s="571"/>
      <c r="BH255" s="571"/>
      <c r="BI255" s="571"/>
      <c r="BJ255" s="571"/>
      <c r="BK255" s="571"/>
      <c r="BL255" s="571"/>
      <c r="BM255" s="571"/>
      <c r="BN255" s="571"/>
      <c r="BO255" s="571"/>
      <c r="BP255" s="571"/>
      <c r="BQ255" s="571"/>
      <c r="BR255" s="571"/>
      <c r="BS255" s="571"/>
      <c r="BT255" s="571"/>
      <c r="BU255" s="571"/>
      <c r="BV255" s="571"/>
      <c r="BW255" s="571"/>
      <c r="BX255" s="571"/>
      <c r="BY255" s="571"/>
      <c r="BZ255" s="571"/>
      <c r="CA255" s="571"/>
      <c r="CB255" s="571"/>
      <c r="CC255" s="571"/>
      <c r="CD255" s="572"/>
      <c r="CE255" s="26"/>
      <c r="CF255" s="27"/>
    </row>
    <row r="256" spans="2:84" x14ac:dyDescent="0.2">
      <c r="B256" s="28"/>
      <c r="C256" s="36"/>
      <c r="D256" s="36"/>
      <c r="E256" s="36"/>
      <c r="F256" s="36"/>
      <c r="G256" s="36"/>
      <c r="H256" s="36"/>
      <c r="I256" s="36"/>
      <c r="J256" s="36"/>
      <c r="K256" s="36"/>
      <c r="L256" s="36"/>
      <c r="M256" s="36"/>
      <c r="N256" s="36"/>
      <c r="O256" s="36"/>
      <c r="P256" s="31"/>
      <c r="Q256" s="573"/>
      <c r="R256" s="574"/>
      <c r="S256" s="574"/>
      <c r="T256" s="574"/>
      <c r="U256" s="574"/>
      <c r="V256" s="574"/>
      <c r="W256" s="574"/>
      <c r="X256" s="574"/>
      <c r="Y256" s="574"/>
      <c r="Z256" s="574"/>
      <c r="AA256" s="574"/>
      <c r="AB256" s="574"/>
      <c r="AC256" s="574"/>
      <c r="AD256" s="574"/>
      <c r="AE256" s="574"/>
      <c r="AF256" s="574"/>
      <c r="AG256" s="574"/>
      <c r="AH256" s="574"/>
      <c r="AI256" s="574"/>
      <c r="AJ256" s="574"/>
      <c r="AK256" s="574"/>
      <c r="AL256" s="574"/>
      <c r="AM256" s="574"/>
      <c r="AN256" s="574"/>
      <c r="AO256" s="574"/>
      <c r="AP256" s="574"/>
      <c r="AQ256" s="574"/>
      <c r="AR256" s="574"/>
      <c r="AS256" s="574"/>
      <c r="AT256" s="574"/>
      <c r="AU256" s="574"/>
      <c r="AV256" s="574"/>
      <c r="AW256" s="574"/>
      <c r="AX256" s="574"/>
      <c r="AY256" s="574"/>
      <c r="AZ256" s="574"/>
      <c r="BA256" s="574"/>
      <c r="BB256" s="575"/>
      <c r="BC256" s="26"/>
      <c r="BD256" s="573"/>
      <c r="BE256" s="574"/>
      <c r="BF256" s="574"/>
      <c r="BG256" s="574"/>
      <c r="BH256" s="574"/>
      <c r="BI256" s="574"/>
      <c r="BJ256" s="574"/>
      <c r="BK256" s="574"/>
      <c r="BL256" s="574"/>
      <c r="BM256" s="574"/>
      <c r="BN256" s="574"/>
      <c r="BO256" s="574"/>
      <c r="BP256" s="574"/>
      <c r="BQ256" s="574"/>
      <c r="BR256" s="574"/>
      <c r="BS256" s="574"/>
      <c r="BT256" s="574"/>
      <c r="BU256" s="574"/>
      <c r="BV256" s="574"/>
      <c r="BW256" s="574"/>
      <c r="BX256" s="574"/>
      <c r="BY256" s="574"/>
      <c r="BZ256" s="574"/>
      <c r="CA256" s="574"/>
      <c r="CB256" s="574"/>
      <c r="CC256" s="574"/>
      <c r="CD256" s="575"/>
      <c r="CE256" s="26"/>
      <c r="CF256" s="27"/>
    </row>
    <row r="257" spans="2:84" ht="3.9" customHeight="1" x14ac:dyDescent="0.2">
      <c r="B257" s="28"/>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7"/>
    </row>
    <row r="258" spans="2:84" x14ac:dyDescent="0.2">
      <c r="B258" s="28"/>
      <c r="C258" s="568" t="s">
        <v>166</v>
      </c>
      <c r="D258" s="568"/>
      <c r="E258" s="568"/>
      <c r="F258" s="568"/>
      <c r="G258" s="568"/>
      <c r="H258" s="568"/>
      <c r="I258" s="568"/>
      <c r="J258" s="556" t="s">
        <v>1322</v>
      </c>
      <c r="K258" s="557"/>
      <c r="L258" s="557"/>
      <c r="M258" s="557"/>
      <c r="N258" s="557"/>
      <c r="O258" s="558"/>
      <c r="P258" s="31"/>
      <c r="Q258" s="570" t="s">
        <v>1494</v>
      </c>
      <c r="R258" s="571"/>
      <c r="S258" s="571"/>
      <c r="T258" s="571"/>
      <c r="U258" s="571"/>
      <c r="V258" s="571"/>
      <c r="W258" s="571"/>
      <c r="X258" s="571"/>
      <c r="Y258" s="571"/>
      <c r="Z258" s="571"/>
      <c r="AA258" s="571"/>
      <c r="AB258" s="571"/>
      <c r="AC258" s="571"/>
      <c r="AD258" s="571"/>
      <c r="AE258" s="571"/>
      <c r="AF258" s="571"/>
      <c r="AG258" s="571"/>
      <c r="AH258" s="571"/>
      <c r="AI258" s="571"/>
      <c r="AJ258" s="571"/>
      <c r="AK258" s="571"/>
      <c r="AL258" s="571"/>
      <c r="AM258" s="571"/>
      <c r="AN258" s="571"/>
      <c r="AO258" s="571"/>
      <c r="AP258" s="571"/>
      <c r="AQ258" s="571"/>
      <c r="AR258" s="571"/>
      <c r="AS258" s="571"/>
      <c r="AT258" s="571"/>
      <c r="AU258" s="571"/>
      <c r="AV258" s="571"/>
      <c r="AW258" s="571"/>
      <c r="AX258" s="571"/>
      <c r="AY258" s="571"/>
      <c r="AZ258" s="571"/>
      <c r="BA258" s="571"/>
      <c r="BB258" s="572"/>
      <c r="BC258" s="26"/>
      <c r="BD258" s="570" t="s">
        <v>1491</v>
      </c>
      <c r="BE258" s="571"/>
      <c r="BF258" s="571"/>
      <c r="BG258" s="571"/>
      <c r="BH258" s="571"/>
      <c r="BI258" s="571"/>
      <c r="BJ258" s="571"/>
      <c r="BK258" s="571"/>
      <c r="BL258" s="571"/>
      <c r="BM258" s="571"/>
      <c r="BN258" s="571"/>
      <c r="BO258" s="571"/>
      <c r="BP258" s="571"/>
      <c r="BQ258" s="571"/>
      <c r="BR258" s="571"/>
      <c r="BS258" s="571"/>
      <c r="BT258" s="571"/>
      <c r="BU258" s="571"/>
      <c r="BV258" s="571"/>
      <c r="BW258" s="571"/>
      <c r="BX258" s="571"/>
      <c r="BY258" s="571"/>
      <c r="BZ258" s="571"/>
      <c r="CA258" s="571"/>
      <c r="CB258" s="571"/>
      <c r="CC258" s="571"/>
      <c r="CD258" s="572"/>
      <c r="CE258" s="26"/>
      <c r="CF258" s="27"/>
    </row>
    <row r="259" spans="2:84" x14ac:dyDescent="0.2">
      <c r="B259" s="28"/>
      <c r="C259" s="36"/>
      <c r="D259" s="36"/>
      <c r="E259" s="36"/>
      <c r="F259" s="36"/>
      <c r="G259" s="36"/>
      <c r="H259" s="36"/>
      <c r="I259" s="36"/>
      <c r="J259" s="36"/>
      <c r="K259" s="36"/>
      <c r="L259" s="36"/>
      <c r="M259" s="36"/>
      <c r="N259" s="36"/>
      <c r="O259" s="36"/>
      <c r="P259" s="31"/>
      <c r="Q259" s="573"/>
      <c r="R259" s="574"/>
      <c r="S259" s="574"/>
      <c r="T259" s="574"/>
      <c r="U259" s="574"/>
      <c r="V259" s="574"/>
      <c r="W259" s="574"/>
      <c r="X259" s="574"/>
      <c r="Y259" s="574"/>
      <c r="Z259" s="574"/>
      <c r="AA259" s="574"/>
      <c r="AB259" s="574"/>
      <c r="AC259" s="574"/>
      <c r="AD259" s="574"/>
      <c r="AE259" s="574"/>
      <c r="AF259" s="574"/>
      <c r="AG259" s="574"/>
      <c r="AH259" s="574"/>
      <c r="AI259" s="574"/>
      <c r="AJ259" s="574"/>
      <c r="AK259" s="574"/>
      <c r="AL259" s="574"/>
      <c r="AM259" s="574"/>
      <c r="AN259" s="574"/>
      <c r="AO259" s="574"/>
      <c r="AP259" s="574"/>
      <c r="AQ259" s="574"/>
      <c r="AR259" s="574"/>
      <c r="AS259" s="574"/>
      <c r="AT259" s="574"/>
      <c r="AU259" s="574"/>
      <c r="AV259" s="574"/>
      <c r="AW259" s="574"/>
      <c r="AX259" s="574"/>
      <c r="AY259" s="574"/>
      <c r="AZ259" s="574"/>
      <c r="BA259" s="574"/>
      <c r="BB259" s="575"/>
      <c r="BC259" s="26"/>
      <c r="BD259" s="573"/>
      <c r="BE259" s="574"/>
      <c r="BF259" s="574"/>
      <c r="BG259" s="574"/>
      <c r="BH259" s="574"/>
      <c r="BI259" s="574"/>
      <c r="BJ259" s="574"/>
      <c r="BK259" s="574"/>
      <c r="BL259" s="574"/>
      <c r="BM259" s="574"/>
      <c r="BN259" s="574"/>
      <c r="BO259" s="574"/>
      <c r="BP259" s="574"/>
      <c r="BQ259" s="574"/>
      <c r="BR259" s="574"/>
      <c r="BS259" s="574"/>
      <c r="BT259" s="574"/>
      <c r="BU259" s="574"/>
      <c r="BV259" s="574"/>
      <c r="BW259" s="574"/>
      <c r="BX259" s="574"/>
      <c r="BY259" s="574"/>
      <c r="BZ259" s="574"/>
      <c r="CA259" s="574"/>
      <c r="CB259" s="574"/>
      <c r="CC259" s="574"/>
      <c r="CD259" s="575"/>
      <c r="CE259" s="26"/>
      <c r="CF259" s="27"/>
    </row>
    <row r="260" spans="2:84" ht="3.9" customHeight="1" x14ac:dyDescent="0.2">
      <c r="B260" s="28"/>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7"/>
    </row>
    <row r="261" spans="2:84" x14ac:dyDescent="0.2">
      <c r="B261" s="28"/>
      <c r="C261" s="568" t="s">
        <v>167</v>
      </c>
      <c r="D261" s="568"/>
      <c r="E261" s="568"/>
      <c r="F261" s="568"/>
      <c r="G261" s="568"/>
      <c r="H261" s="568"/>
      <c r="I261" s="568"/>
      <c r="J261" s="556" t="s">
        <v>1322</v>
      </c>
      <c r="K261" s="557"/>
      <c r="L261" s="557"/>
      <c r="M261" s="557"/>
      <c r="N261" s="557"/>
      <c r="O261" s="558"/>
      <c r="P261" s="31"/>
      <c r="Q261" s="570" t="s">
        <v>1492</v>
      </c>
      <c r="R261" s="571"/>
      <c r="S261" s="571"/>
      <c r="T261" s="571"/>
      <c r="U261" s="571"/>
      <c r="V261" s="571"/>
      <c r="W261" s="571"/>
      <c r="X261" s="571"/>
      <c r="Y261" s="571"/>
      <c r="Z261" s="571"/>
      <c r="AA261" s="571"/>
      <c r="AB261" s="571"/>
      <c r="AC261" s="571"/>
      <c r="AD261" s="571"/>
      <c r="AE261" s="571"/>
      <c r="AF261" s="571"/>
      <c r="AG261" s="571"/>
      <c r="AH261" s="571"/>
      <c r="AI261" s="571"/>
      <c r="AJ261" s="571"/>
      <c r="AK261" s="571"/>
      <c r="AL261" s="571"/>
      <c r="AM261" s="571"/>
      <c r="AN261" s="571"/>
      <c r="AO261" s="571"/>
      <c r="AP261" s="571"/>
      <c r="AQ261" s="571"/>
      <c r="AR261" s="571"/>
      <c r="AS261" s="571"/>
      <c r="AT261" s="571"/>
      <c r="AU261" s="571"/>
      <c r="AV261" s="571"/>
      <c r="AW261" s="571"/>
      <c r="AX261" s="571"/>
      <c r="AY261" s="571"/>
      <c r="AZ261" s="571"/>
      <c r="BA261" s="571"/>
      <c r="BB261" s="572"/>
      <c r="BC261" s="26"/>
      <c r="BD261" s="570" t="s">
        <v>1493</v>
      </c>
      <c r="BE261" s="571"/>
      <c r="BF261" s="571"/>
      <c r="BG261" s="571"/>
      <c r="BH261" s="571"/>
      <c r="BI261" s="571"/>
      <c r="BJ261" s="571"/>
      <c r="BK261" s="571"/>
      <c r="BL261" s="571"/>
      <c r="BM261" s="571"/>
      <c r="BN261" s="571"/>
      <c r="BO261" s="571"/>
      <c r="BP261" s="571"/>
      <c r="BQ261" s="571"/>
      <c r="BR261" s="571"/>
      <c r="BS261" s="571"/>
      <c r="BT261" s="571"/>
      <c r="BU261" s="571"/>
      <c r="BV261" s="571"/>
      <c r="BW261" s="571"/>
      <c r="BX261" s="571"/>
      <c r="BY261" s="571"/>
      <c r="BZ261" s="571"/>
      <c r="CA261" s="571"/>
      <c r="CB261" s="571"/>
      <c r="CC261" s="571"/>
      <c r="CD261" s="572"/>
      <c r="CE261" s="26"/>
      <c r="CF261" s="27"/>
    </row>
    <row r="262" spans="2:84" x14ac:dyDescent="0.5">
      <c r="B262" s="28"/>
      <c r="C262" s="36"/>
      <c r="D262" s="36"/>
      <c r="E262" s="36"/>
      <c r="F262" s="36"/>
      <c r="G262" s="36"/>
      <c r="H262" s="36"/>
      <c r="I262" s="36"/>
      <c r="J262" s="489" t="s">
        <v>1264</v>
      </c>
      <c r="K262" s="36"/>
      <c r="L262" s="36"/>
      <c r="M262" s="36"/>
      <c r="N262" s="36"/>
      <c r="O262" s="36"/>
      <c r="P262" s="31"/>
      <c r="Q262" s="573"/>
      <c r="R262" s="574"/>
      <c r="S262" s="574"/>
      <c r="T262" s="574"/>
      <c r="U262" s="574"/>
      <c r="V262" s="574"/>
      <c r="W262" s="574"/>
      <c r="X262" s="574"/>
      <c r="Y262" s="574"/>
      <c r="Z262" s="574"/>
      <c r="AA262" s="574"/>
      <c r="AB262" s="574"/>
      <c r="AC262" s="574"/>
      <c r="AD262" s="574"/>
      <c r="AE262" s="574"/>
      <c r="AF262" s="574"/>
      <c r="AG262" s="574"/>
      <c r="AH262" s="574"/>
      <c r="AI262" s="574"/>
      <c r="AJ262" s="574"/>
      <c r="AK262" s="574"/>
      <c r="AL262" s="574"/>
      <c r="AM262" s="574"/>
      <c r="AN262" s="574"/>
      <c r="AO262" s="574"/>
      <c r="AP262" s="574"/>
      <c r="AQ262" s="574"/>
      <c r="AR262" s="574"/>
      <c r="AS262" s="574"/>
      <c r="AT262" s="574"/>
      <c r="AU262" s="574"/>
      <c r="AV262" s="574"/>
      <c r="AW262" s="574"/>
      <c r="AX262" s="574"/>
      <c r="AY262" s="574"/>
      <c r="AZ262" s="574"/>
      <c r="BA262" s="574"/>
      <c r="BB262" s="575"/>
      <c r="BC262" s="26"/>
      <c r="BD262" s="573"/>
      <c r="BE262" s="574"/>
      <c r="BF262" s="574"/>
      <c r="BG262" s="574"/>
      <c r="BH262" s="574"/>
      <c r="BI262" s="574"/>
      <c r="BJ262" s="574"/>
      <c r="BK262" s="574"/>
      <c r="BL262" s="574"/>
      <c r="BM262" s="574"/>
      <c r="BN262" s="574"/>
      <c r="BO262" s="574"/>
      <c r="BP262" s="574"/>
      <c r="BQ262" s="574"/>
      <c r="BR262" s="574"/>
      <c r="BS262" s="574"/>
      <c r="BT262" s="574"/>
      <c r="BU262" s="574"/>
      <c r="BV262" s="574"/>
      <c r="BW262" s="574"/>
      <c r="BX262" s="574"/>
      <c r="BY262" s="574"/>
      <c r="BZ262" s="574"/>
      <c r="CA262" s="574"/>
      <c r="CB262" s="574"/>
      <c r="CC262" s="574"/>
      <c r="CD262" s="575"/>
      <c r="CE262" s="26"/>
      <c r="CF262" s="27"/>
    </row>
    <row r="263" spans="2:84" x14ac:dyDescent="0.2">
      <c r="B263" s="28"/>
      <c r="C263" s="36"/>
      <c r="D263" s="36"/>
      <c r="E263" s="36"/>
      <c r="F263" s="36"/>
      <c r="G263" s="36"/>
      <c r="H263" s="36"/>
      <c r="I263" s="36"/>
      <c r="J263" s="488" t="s">
        <v>1263</v>
      </c>
      <c r="K263" s="34"/>
      <c r="L263" s="34"/>
      <c r="M263" s="34"/>
      <c r="N263" s="34"/>
      <c r="O263" s="34"/>
      <c r="P263" s="31"/>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7"/>
    </row>
    <row r="264" spans="2:84" ht="8.25" customHeight="1" x14ac:dyDescent="0.2">
      <c r="B264" s="28"/>
      <c r="C264" s="26"/>
      <c r="D264" s="26"/>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26"/>
      <c r="CE264" s="26"/>
      <c r="CF264" s="27"/>
    </row>
    <row r="265" spans="2:84" ht="8.25" customHeight="1" x14ac:dyDescent="0.2">
      <c r="B265" s="28"/>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7"/>
    </row>
    <row r="266" spans="2:84" x14ac:dyDescent="0.2">
      <c r="B266" s="28"/>
      <c r="C266" s="569" t="s">
        <v>1030</v>
      </c>
      <c r="D266" s="569"/>
      <c r="E266" s="569"/>
      <c r="F266" s="569"/>
      <c r="G266" s="569"/>
      <c r="H266" s="569"/>
      <c r="I266" s="569"/>
      <c r="J266" s="569"/>
      <c r="K266" s="569"/>
      <c r="L266" s="569"/>
      <c r="M266" s="569"/>
      <c r="N266" s="569"/>
      <c r="O266" s="569"/>
      <c r="P266" s="569"/>
      <c r="Q266" s="569"/>
      <c r="R266" s="569"/>
      <c r="S266" s="569"/>
      <c r="T266" s="569"/>
      <c r="U266" s="569"/>
      <c r="V266" s="569"/>
      <c r="W266" s="569"/>
      <c r="X266" s="569"/>
      <c r="Y266" s="569"/>
      <c r="Z266" s="569"/>
      <c r="AA266" s="569"/>
      <c r="AB266" s="569"/>
      <c r="AC266" s="569"/>
      <c r="AD266" s="569"/>
      <c r="AE266" s="569"/>
      <c r="AF266" s="569"/>
      <c r="AG266" s="569"/>
      <c r="AH266" s="569"/>
      <c r="AI266" s="569"/>
      <c r="AJ266" s="569"/>
      <c r="AK266" s="569"/>
      <c r="AL266" s="569"/>
      <c r="AM266" s="569"/>
      <c r="AN266" s="569"/>
      <c r="AO266" s="569"/>
      <c r="AP266" s="569"/>
      <c r="AQ266" s="569"/>
      <c r="AR266" s="569"/>
      <c r="AS266" s="569"/>
      <c r="AT266" s="569"/>
      <c r="AU266" s="569"/>
      <c r="AV266" s="569"/>
      <c r="AW266" s="569"/>
      <c r="AX266" s="569"/>
      <c r="AY266" s="569"/>
      <c r="AZ266" s="569"/>
      <c r="BA266" s="569"/>
      <c r="BB266" s="569"/>
      <c r="BC266" s="569"/>
      <c r="BD266" s="569"/>
      <c r="BE266" s="569"/>
      <c r="BF266" s="569"/>
      <c r="BG266" s="569"/>
      <c r="BH266" s="569"/>
      <c r="BI266" s="569"/>
      <c r="BJ266" s="569"/>
      <c r="BK266" s="569"/>
      <c r="BL266" s="569"/>
      <c r="BM266" s="569"/>
      <c r="BN266" s="569"/>
      <c r="BO266" s="569"/>
      <c r="BP266" s="569"/>
      <c r="BQ266" s="569"/>
      <c r="BR266" s="569"/>
      <c r="BS266" s="569"/>
      <c r="BT266" s="569"/>
      <c r="BU266" s="569"/>
      <c r="BV266" s="569"/>
      <c r="BW266" s="569"/>
      <c r="BX266" s="569"/>
      <c r="BY266" s="569"/>
      <c r="BZ266" s="569"/>
      <c r="CA266" s="569"/>
      <c r="CB266" s="569"/>
      <c r="CC266" s="569"/>
      <c r="CD266" s="569"/>
      <c r="CE266" s="569"/>
      <c r="CF266" s="27"/>
    </row>
    <row r="267" spans="2:84" ht="8" customHeight="1" x14ac:dyDescent="0.2">
      <c r="B267" s="28"/>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7"/>
    </row>
    <row r="268" spans="2:84" x14ac:dyDescent="0.2">
      <c r="B268" s="28"/>
      <c r="C268" s="36"/>
      <c r="D268" s="36"/>
      <c r="E268" s="26" t="s">
        <v>992</v>
      </c>
      <c r="F268" s="36"/>
      <c r="G268" s="36"/>
      <c r="H268" s="36"/>
      <c r="I268" s="29"/>
      <c r="J268" s="29"/>
      <c r="K268" s="34"/>
      <c r="L268" s="34"/>
      <c r="M268" s="34"/>
      <c r="N268" s="34"/>
      <c r="O268" s="34"/>
      <c r="P268" s="31"/>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7"/>
    </row>
    <row r="269" spans="2:84" x14ac:dyDescent="0.2">
      <c r="B269" s="28"/>
      <c r="C269" s="26"/>
      <c r="D269" s="26"/>
      <c r="E269" s="26"/>
      <c r="F269" s="26"/>
      <c r="G269" s="26"/>
      <c r="H269" s="26"/>
      <c r="I269" s="26"/>
      <c r="J269" s="31" t="s">
        <v>994</v>
      </c>
      <c r="K269" s="44"/>
      <c r="L269" s="44"/>
      <c r="M269" s="44"/>
      <c r="N269" s="44"/>
      <c r="O269" s="44"/>
      <c r="P269" s="26"/>
      <c r="Q269" s="26"/>
      <c r="R269" s="31"/>
      <c r="S269" s="26"/>
      <c r="T269" s="26"/>
      <c r="U269" s="26"/>
      <c r="V269" s="26"/>
      <c r="W269" s="31" t="s">
        <v>995</v>
      </c>
      <c r="X269" s="31"/>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31" t="s">
        <v>996</v>
      </c>
      <c r="AY269" s="26"/>
      <c r="AZ269" s="26"/>
      <c r="BA269" s="26"/>
      <c r="BB269" s="26"/>
      <c r="BC269" s="26"/>
      <c r="BD269" s="26"/>
      <c r="BE269" s="31"/>
      <c r="BF269" s="26"/>
      <c r="BG269" s="26"/>
      <c r="BH269" s="26"/>
      <c r="BI269" s="31" t="s">
        <v>997</v>
      </c>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7"/>
    </row>
    <row r="270" spans="2:84" x14ac:dyDescent="0.2">
      <c r="B270" s="28"/>
      <c r="C270" s="36"/>
      <c r="D270" s="36"/>
      <c r="E270" s="36"/>
      <c r="F270" s="26" t="s">
        <v>1005</v>
      </c>
      <c r="G270" s="36"/>
      <c r="H270" s="36"/>
      <c r="I270" s="36"/>
      <c r="J270" s="556">
        <v>2009</v>
      </c>
      <c r="K270" s="557"/>
      <c r="L270" s="557"/>
      <c r="M270" s="557"/>
      <c r="N270" s="558"/>
      <c r="O270" s="585" t="s">
        <v>1018</v>
      </c>
      <c r="P270" s="586"/>
      <c r="Q270" s="556">
        <v>2012</v>
      </c>
      <c r="R270" s="557"/>
      <c r="S270" s="557"/>
      <c r="T270" s="557"/>
      <c r="U270" s="558"/>
      <c r="V270" s="31"/>
      <c r="W270" s="570" t="s">
        <v>1334</v>
      </c>
      <c r="X270" s="571"/>
      <c r="Y270" s="571"/>
      <c r="Z270" s="571"/>
      <c r="AA270" s="571"/>
      <c r="AB270" s="571"/>
      <c r="AC270" s="571"/>
      <c r="AD270" s="571"/>
      <c r="AE270" s="571"/>
      <c r="AF270" s="571"/>
      <c r="AG270" s="571"/>
      <c r="AH270" s="571"/>
      <c r="AI270" s="571"/>
      <c r="AJ270" s="571"/>
      <c r="AK270" s="571"/>
      <c r="AL270" s="571"/>
      <c r="AM270" s="571"/>
      <c r="AN270" s="571"/>
      <c r="AO270" s="571"/>
      <c r="AP270" s="571"/>
      <c r="AQ270" s="571"/>
      <c r="AR270" s="571"/>
      <c r="AS270" s="571"/>
      <c r="AT270" s="571"/>
      <c r="AU270" s="571"/>
      <c r="AV270" s="572"/>
      <c r="AW270" s="31"/>
      <c r="AX270" s="570" t="s">
        <v>1343</v>
      </c>
      <c r="AY270" s="571"/>
      <c r="AZ270" s="571"/>
      <c r="BA270" s="571"/>
      <c r="BB270" s="571"/>
      <c r="BC270" s="571"/>
      <c r="BD270" s="571"/>
      <c r="BE270" s="571"/>
      <c r="BF270" s="571"/>
      <c r="BG270" s="572"/>
      <c r="BH270" s="31"/>
      <c r="BI270" s="570" t="s">
        <v>1336</v>
      </c>
      <c r="BJ270" s="571"/>
      <c r="BK270" s="571"/>
      <c r="BL270" s="571"/>
      <c r="BM270" s="571"/>
      <c r="BN270" s="571"/>
      <c r="BO270" s="571"/>
      <c r="BP270" s="571"/>
      <c r="BQ270" s="571"/>
      <c r="BR270" s="571"/>
      <c r="BS270" s="571"/>
      <c r="BT270" s="571"/>
      <c r="BU270" s="571"/>
      <c r="BV270" s="571"/>
      <c r="BW270" s="571"/>
      <c r="BX270" s="571"/>
      <c r="BY270" s="571"/>
      <c r="BZ270" s="571"/>
      <c r="CA270" s="571"/>
      <c r="CB270" s="571"/>
      <c r="CC270" s="571"/>
      <c r="CD270" s="572"/>
      <c r="CE270" s="26"/>
      <c r="CF270" s="27"/>
    </row>
    <row r="271" spans="2:84" x14ac:dyDescent="0.2">
      <c r="B271" s="28"/>
      <c r="C271" s="36"/>
      <c r="D271" s="36"/>
      <c r="E271" s="36"/>
      <c r="F271" s="26"/>
      <c r="G271" s="26"/>
      <c r="H271" s="26"/>
      <c r="I271" s="26"/>
      <c r="J271" s="26"/>
      <c r="K271" s="26"/>
      <c r="L271" s="26"/>
      <c r="M271" s="26"/>
      <c r="N271" s="26"/>
      <c r="O271" s="26"/>
      <c r="P271" s="26"/>
      <c r="Q271" s="26"/>
      <c r="R271" s="26"/>
      <c r="S271" s="26"/>
      <c r="T271" s="26"/>
      <c r="U271" s="26"/>
      <c r="V271" s="31"/>
      <c r="W271" s="573"/>
      <c r="X271" s="574"/>
      <c r="Y271" s="574"/>
      <c r="Z271" s="574"/>
      <c r="AA271" s="574"/>
      <c r="AB271" s="574"/>
      <c r="AC271" s="574"/>
      <c r="AD271" s="574"/>
      <c r="AE271" s="574"/>
      <c r="AF271" s="574"/>
      <c r="AG271" s="574"/>
      <c r="AH271" s="574"/>
      <c r="AI271" s="574"/>
      <c r="AJ271" s="574"/>
      <c r="AK271" s="574"/>
      <c r="AL271" s="574"/>
      <c r="AM271" s="574"/>
      <c r="AN271" s="574"/>
      <c r="AO271" s="574"/>
      <c r="AP271" s="574"/>
      <c r="AQ271" s="574"/>
      <c r="AR271" s="574"/>
      <c r="AS271" s="574"/>
      <c r="AT271" s="574"/>
      <c r="AU271" s="574"/>
      <c r="AV271" s="575"/>
      <c r="AW271" s="31"/>
      <c r="AX271" s="573"/>
      <c r="AY271" s="574"/>
      <c r="AZ271" s="574"/>
      <c r="BA271" s="574"/>
      <c r="BB271" s="574"/>
      <c r="BC271" s="574"/>
      <c r="BD271" s="574"/>
      <c r="BE271" s="574"/>
      <c r="BF271" s="574"/>
      <c r="BG271" s="575"/>
      <c r="BH271" s="31"/>
      <c r="BI271" s="573"/>
      <c r="BJ271" s="574"/>
      <c r="BK271" s="574"/>
      <c r="BL271" s="574"/>
      <c r="BM271" s="574"/>
      <c r="BN271" s="574"/>
      <c r="BO271" s="574"/>
      <c r="BP271" s="574"/>
      <c r="BQ271" s="574"/>
      <c r="BR271" s="574"/>
      <c r="BS271" s="574"/>
      <c r="BT271" s="574"/>
      <c r="BU271" s="574"/>
      <c r="BV271" s="574"/>
      <c r="BW271" s="574"/>
      <c r="BX271" s="574"/>
      <c r="BY271" s="574"/>
      <c r="BZ271" s="574"/>
      <c r="CA271" s="574"/>
      <c r="CB271" s="574"/>
      <c r="CC271" s="574"/>
      <c r="CD271" s="575"/>
      <c r="CE271" s="26"/>
      <c r="CF271" s="27"/>
    </row>
    <row r="272" spans="2:84" ht="4.25" customHeight="1" x14ac:dyDescent="0.2">
      <c r="B272" s="28"/>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7"/>
    </row>
    <row r="273" spans="2:84" x14ac:dyDescent="0.2">
      <c r="B273" s="28"/>
      <c r="C273" s="36"/>
      <c r="D273" s="36"/>
      <c r="E273" s="36"/>
      <c r="F273" s="26" t="s">
        <v>1006</v>
      </c>
      <c r="G273" s="36"/>
      <c r="H273" s="36"/>
      <c r="I273" s="36"/>
      <c r="J273" s="556">
        <v>2015</v>
      </c>
      <c r="K273" s="557"/>
      <c r="L273" s="557"/>
      <c r="M273" s="557"/>
      <c r="N273" s="558"/>
      <c r="O273" s="585" t="s">
        <v>1018</v>
      </c>
      <c r="P273" s="586"/>
      <c r="Q273" s="556">
        <v>2019</v>
      </c>
      <c r="R273" s="557"/>
      <c r="S273" s="557"/>
      <c r="T273" s="557"/>
      <c r="U273" s="558"/>
      <c r="V273" s="31"/>
      <c r="W273" s="570" t="s">
        <v>1338</v>
      </c>
      <c r="X273" s="571"/>
      <c r="Y273" s="571"/>
      <c r="Z273" s="571"/>
      <c r="AA273" s="571"/>
      <c r="AB273" s="571"/>
      <c r="AC273" s="571"/>
      <c r="AD273" s="571"/>
      <c r="AE273" s="571"/>
      <c r="AF273" s="571"/>
      <c r="AG273" s="571"/>
      <c r="AH273" s="571"/>
      <c r="AI273" s="571"/>
      <c r="AJ273" s="571"/>
      <c r="AK273" s="571"/>
      <c r="AL273" s="571"/>
      <c r="AM273" s="571"/>
      <c r="AN273" s="571"/>
      <c r="AO273" s="571"/>
      <c r="AP273" s="571"/>
      <c r="AQ273" s="571"/>
      <c r="AR273" s="571"/>
      <c r="AS273" s="571"/>
      <c r="AT273" s="571"/>
      <c r="AU273" s="571"/>
      <c r="AV273" s="572"/>
      <c r="AW273" s="31"/>
      <c r="AX273" s="570" t="s">
        <v>1337</v>
      </c>
      <c r="AY273" s="571"/>
      <c r="AZ273" s="571"/>
      <c r="BA273" s="571"/>
      <c r="BB273" s="571"/>
      <c r="BC273" s="571"/>
      <c r="BD273" s="571"/>
      <c r="BE273" s="571"/>
      <c r="BF273" s="571"/>
      <c r="BG273" s="572"/>
      <c r="BH273" s="31"/>
      <c r="BI273" s="570" t="s">
        <v>1495</v>
      </c>
      <c r="BJ273" s="571"/>
      <c r="BK273" s="571"/>
      <c r="BL273" s="571"/>
      <c r="BM273" s="571"/>
      <c r="BN273" s="571"/>
      <c r="BO273" s="571"/>
      <c r="BP273" s="571"/>
      <c r="BQ273" s="571"/>
      <c r="BR273" s="571"/>
      <c r="BS273" s="571"/>
      <c r="BT273" s="571"/>
      <c r="BU273" s="571"/>
      <c r="BV273" s="571"/>
      <c r="BW273" s="571"/>
      <c r="BX273" s="571"/>
      <c r="BY273" s="571"/>
      <c r="BZ273" s="571"/>
      <c r="CA273" s="571"/>
      <c r="CB273" s="571"/>
      <c r="CC273" s="571"/>
      <c r="CD273" s="572"/>
      <c r="CE273" s="26"/>
      <c r="CF273" s="27"/>
    </row>
    <row r="274" spans="2:84" x14ac:dyDescent="0.2">
      <c r="B274" s="28"/>
      <c r="C274" s="36"/>
      <c r="D274" s="36"/>
      <c r="E274" s="36"/>
      <c r="F274" s="26"/>
      <c r="G274" s="26"/>
      <c r="H274" s="26"/>
      <c r="I274" s="26"/>
      <c r="J274" s="26"/>
      <c r="K274" s="26"/>
      <c r="L274" s="26"/>
      <c r="M274" s="26"/>
      <c r="N274" s="26"/>
      <c r="O274" s="26"/>
      <c r="P274" s="26"/>
      <c r="Q274" s="26"/>
      <c r="R274" s="26"/>
      <c r="S274" s="26"/>
      <c r="T274" s="26"/>
      <c r="U274" s="26"/>
      <c r="V274" s="31"/>
      <c r="W274" s="573"/>
      <c r="X274" s="574"/>
      <c r="Y274" s="574"/>
      <c r="Z274" s="574"/>
      <c r="AA274" s="574"/>
      <c r="AB274" s="574"/>
      <c r="AC274" s="574"/>
      <c r="AD274" s="574"/>
      <c r="AE274" s="574"/>
      <c r="AF274" s="574"/>
      <c r="AG274" s="574"/>
      <c r="AH274" s="574"/>
      <c r="AI274" s="574"/>
      <c r="AJ274" s="574"/>
      <c r="AK274" s="574"/>
      <c r="AL274" s="574"/>
      <c r="AM274" s="574"/>
      <c r="AN274" s="574"/>
      <c r="AO274" s="574"/>
      <c r="AP274" s="574"/>
      <c r="AQ274" s="574"/>
      <c r="AR274" s="574"/>
      <c r="AS274" s="574"/>
      <c r="AT274" s="574"/>
      <c r="AU274" s="574"/>
      <c r="AV274" s="575"/>
      <c r="AW274" s="31"/>
      <c r="AX274" s="573"/>
      <c r="AY274" s="574"/>
      <c r="AZ274" s="574"/>
      <c r="BA274" s="574"/>
      <c r="BB274" s="574"/>
      <c r="BC274" s="574"/>
      <c r="BD274" s="574"/>
      <c r="BE274" s="574"/>
      <c r="BF274" s="574"/>
      <c r="BG274" s="575"/>
      <c r="BH274" s="31"/>
      <c r="BI274" s="573"/>
      <c r="BJ274" s="574"/>
      <c r="BK274" s="574"/>
      <c r="BL274" s="574"/>
      <c r="BM274" s="574"/>
      <c r="BN274" s="574"/>
      <c r="BO274" s="574"/>
      <c r="BP274" s="574"/>
      <c r="BQ274" s="574"/>
      <c r="BR274" s="574"/>
      <c r="BS274" s="574"/>
      <c r="BT274" s="574"/>
      <c r="BU274" s="574"/>
      <c r="BV274" s="574"/>
      <c r="BW274" s="574"/>
      <c r="BX274" s="574"/>
      <c r="BY274" s="574"/>
      <c r="BZ274" s="574"/>
      <c r="CA274" s="574"/>
      <c r="CB274" s="574"/>
      <c r="CC274" s="574"/>
      <c r="CD274" s="575"/>
      <c r="CE274" s="26"/>
      <c r="CF274" s="27"/>
    </row>
    <row r="275" spans="2:84" ht="4.25" customHeight="1" x14ac:dyDescent="0.2">
      <c r="B275" s="28"/>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7"/>
    </row>
    <row r="276" spans="2:84" x14ac:dyDescent="0.2">
      <c r="B276" s="28"/>
      <c r="C276" s="36"/>
      <c r="D276" s="36"/>
      <c r="E276" s="36"/>
      <c r="F276" s="26" t="s">
        <v>1007</v>
      </c>
      <c r="G276" s="36"/>
      <c r="H276" s="36"/>
      <c r="I276" s="36"/>
      <c r="J276" s="556">
        <v>2020</v>
      </c>
      <c r="K276" s="557"/>
      <c r="L276" s="557"/>
      <c r="M276" s="557"/>
      <c r="N276" s="558"/>
      <c r="O276" s="585" t="s">
        <v>1018</v>
      </c>
      <c r="P276" s="586"/>
      <c r="Q276" s="556">
        <v>2023</v>
      </c>
      <c r="R276" s="557"/>
      <c r="S276" s="557"/>
      <c r="T276" s="557"/>
      <c r="U276" s="558"/>
      <c r="V276" s="31"/>
      <c r="W276" s="570" t="s">
        <v>1344</v>
      </c>
      <c r="X276" s="571"/>
      <c r="Y276" s="571"/>
      <c r="Z276" s="571"/>
      <c r="AA276" s="571"/>
      <c r="AB276" s="571"/>
      <c r="AC276" s="571"/>
      <c r="AD276" s="571"/>
      <c r="AE276" s="571"/>
      <c r="AF276" s="571"/>
      <c r="AG276" s="571"/>
      <c r="AH276" s="571"/>
      <c r="AI276" s="571"/>
      <c r="AJ276" s="571"/>
      <c r="AK276" s="571"/>
      <c r="AL276" s="571"/>
      <c r="AM276" s="571"/>
      <c r="AN276" s="571"/>
      <c r="AO276" s="571"/>
      <c r="AP276" s="571"/>
      <c r="AQ276" s="571"/>
      <c r="AR276" s="571"/>
      <c r="AS276" s="571"/>
      <c r="AT276" s="571"/>
      <c r="AU276" s="571"/>
      <c r="AV276" s="572"/>
      <c r="AW276" s="31"/>
      <c r="AX276" s="570" t="s">
        <v>1335</v>
      </c>
      <c r="AY276" s="571"/>
      <c r="AZ276" s="571"/>
      <c r="BA276" s="571"/>
      <c r="BB276" s="571"/>
      <c r="BC276" s="571"/>
      <c r="BD276" s="571"/>
      <c r="BE276" s="571"/>
      <c r="BF276" s="571"/>
      <c r="BG276" s="572"/>
      <c r="BH276" s="31"/>
      <c r="BI276" s="570" t="s">
        <v>1496</v>
      </c>
      <c r="BJ276" s="571"/>
      <c r="BK276" s="571"/>
      <c r="BL276" s="571"/>
      <c r="BM276" s="571"/>
      <c r="BN276" s="571"/>
      <c r="BO276" s="571"/>
      <c r="BP276" s="571"/>
      <c r="BQ276" s="571"/>
      <c r="BR276" s="571"/>
      <c r="BS276" s="571"/>
      <c r="BT276" s="571"/>
      <c r="BU276" s="571"/>
      <c r="BV276" s="571"/>
      <c r="BW276" s="571"/>
      <c r="BX276" s="571"/>
      <c r="BY276" s="571"/>
      <c r="BZ276" s="571"/>
      <c r="CA276" s="571"/>
      <c r="CB276" s="571"/>
      <c r="CC276" s="571"/>
      <c r="CD276" s="572"/>
      <c r="CE276" s="26"/>
      <c r="CF276" s="27"/>
    </row>
    <row r="277" spans="2:84" x14ac:dyDescent="0.2">
      <c r="B277" s="28"/>
      <c r="C277" s="36"/>
      <c r="D277" s="36"/>
      <c r="E277" s="36"/>
      <c r="F277" s="26"/>
      <c r="G277" s="26"/>
      <c r="H277" s="26"/>
      <c r="I277" s="26"/>
      <c r="J277" s="29" t="s">
        <v>215</v>
      </c>
      <c r="K277" s="26"/>
      <c r="L277" s="26"/>
      <c r="M277" s="26"/>
      <c r="N277" s="26"/>
      <c r="O277" s="26"/>
      <c r="P277" s="26"/>
      <c r="Q277" s="26"/>
      <c r="R277" s="26"/>
      <c r="S277" s="26"/>
      <c r="T277" s="26"/>
      <c r="U277" s="26"/>
      <c r="V277" s="31"/>
      <c r="W277" s="573"/>
      <c r="X277" s="574"/>
      <c r="Y277" s="574"/>
      <c r="Z277" s="574"/>
      <c r="AA277" s="574"/>
      <c r="AB277" s="574"/>
      <c r="AC277" s="574"/>
      <c r="AD277" s="574"/>
      <c r="AE277" s="574"/>
      <c r="AF277" s="574"/>
      <c r="AG277" s="574"/>
      <c r="AH277" s="574"/>
      <c r="AI277" s="574"/>
      <c r="AJ277" s="574"/>
      <c r="AK277" s="574"/>
      <c r="AL277" s="574"/>
      <c r="AM277" s="574"/>
      <c r="AN277" s="574"/>
      <c r="AO277" s="574"/>
      <c r="AP277" s="574"/>
      <c r="AQ277" s="574"/>
      <c r="AR277" s="574"/>
      <c r="AS277" s="574"/>
      <c r="AT277" s="574"/>
      <c r="AU277" s="574"/>
      <c r="AV277" s="575"/>
      <c r="AW277" s="31"/>
      <c r="AX277" s="573"/>
      <c r="AY277" s="574"/>
      <c r="AZ277" s="574"/>
      <c r="BA277" s="574"/>
      <c r="BB277" s="574"/>
      <c r="BC277" s="574"/>
      <c r="BD277" s="574"/>
      <c r="BE277" s="574"/>
      <c r="BF277" s="574"/>
      <c r="BG277" s="575"/>
      <c r="BH277" s="31"/>
      <c r="BI277" s="573"/>
      <c r="BJ277" s="574"/>
      <c r="BK277" s="574"/>
      <c r="BL277" s="574"/>
      <c r="BM277" s="574"/>
      <c r="BN277" s="574"/>
      <c r="BO277" s="574"/>
      <c r="BP277" s="574"/>
      <c r="BQ277" s="574"/>
      <c r="BR277" s="574"/>
      <c r="BS277" s="574"/>
      <c r="BT277" s="574"/>
      <c r="BU277" s="574"/>
      <c r="BV277" s="574"/>
      <c r="BW277" s="574"/>
      <c r="BX277" s="574"/>
      <c r="BY277" s="574"/>
      <c r="BZ277" s="574"/>
      <c r="CA277" s="574"/>
      <c r="CB277" s="574"/>
      <c r="CC277" s="574"/>
      <c r="CD277" s="575"/>
      <c r="CE277" s="26"/>
      <c r="CF277" s="27"/>
    </row>
    <row r="278" spans="2:84" x14ac:dyDescent="0.6">
      <c r="B278" s="28"/>
      <c r="C278" s="36"/>
      <c r="D278" s="36"/>
      <c r="E278" s="36"/>
      <c r="F278" s="36"/>
      <c r="G278" s="36"/>
      <c r="H278" s="36"/>
      <c r="I278" s="36"/>
      <c r="J278" s="29"/>
      <c r="K278" s="34"/>
      <c r="L278" s="34"/>
      <c r="M278" s="534" t="s">
        <v>1466</v>
      </c>
      <c r="N278" s="34"/>
      <c r="O278" s="34"/>
      <c r="P278" s="31"/>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53" t="s">
        <v>120</v>
      </c>
      <c r="BP278" s="31"/>
      <c r="BQ278" s="31"/>
      <c r="BR278" s="31"/>
      <c r="BS278" s="31"/>
      <c r="BT278" s="31"/>
      <c r="BU278" s="31"/>
      <c r="BV278" s="31"/>
      <c r="BW278" s="650">
        <f>ROUNDUP(LENB(M279)/2,0)</f>
        <v>209</v>
      </c>
      <c r="BX278" s="650"/>
      <c r="BY278" s="650"/>
      <c r="BZ278" s="650"/>
      <c r="CA278" s="53" t="s">
        <v>210</v>
      </c>
      <c r="CB278" s="51"/>
      <c r="CC278" s="26"/>
      <c r="CD278" s="26"/>
      <c r="CE278" s="26"/>
      <c r="CF278" s="27"/>
    </row>
    <row r="279" spans="2:84" x14ac:dyDescent="0.2">
      <c r="B279" s="28"/>
      <c r="C279" s="36"/>
      <c r="D279" s="36"/>
      <c r="E279" s="36"/>
      <c r="F279" s="26"/>
      <c r="G279" s="54"/>
      <c r="H279" s="54"/>
      <c r="I279" s="54" t="s">
        <v>998</v>
      </c>
      <c r="J279" s="54"/>
      <c r="K279" s="54"/>
      <c r="L279" s="55"/>
      <c r="M279" s="559" t="s">
        <v>1497</v>
      </c>
      <c r="N279" s="560"/>
      <c r="O279" s="560"/>
      <c r="P279" s="560"/>
      <c r="Q279" s="560"/>
      <c r="R279" s="560"/>
      <c r="S279" s="560"/>
      <c r="T279" s="560"/>
      <c r="U279" s="560"/>
      <c r="V279" s="560"/>
      <c r="W279" s="560"/>
      <c r="X279" s="560"/>
      <c r="Y279" s="560"/>
      <c r="Z279" s="560"/>
      <c r="AA279" s="560"/>
      <c r="AB279" s="560"/>
      <c r="AC279" s="560"/>
      <c r="AD279" s="560"/>
      <c r="AE279" s="560"/>
      <c r="AF279" s="560"/>
      <c r="AG279" s="560"/>
      <c r="AH279" s="560"/>
      <c r="AI279" s="560"/>
      <c r="AJ279" s="560"/>
      <c r="AK279" s="560"/>
      <c r="AL279" s="560"/>
      <c r="AM279" s="560"/>
      <c r="AN279" s="560"/>
      <c r="AO279" s="560"/>
      <c r="AP279" s="560"/>
      <c r="AQ279" s="560"/>
      <c r="AR279" s="560"/>
      <c r="AS279" s="560"/>
      <c r="AT279" s="560"/>
      <c r="AU279" s="560"/>
      <c r="AV279" s="560"/>
      <c r="AW279" s="560"/>
      <c r="AX279" s="560"/>
      <c r="AY279" s="560"/>
      <c r="AZ279" s="560"/>
      <c r="BA279" s="560"/>
      <c r="BB279" s="560"/>
      <c r="BC279" s="560"/>
      <c r="BD279" s="560"/>
      <c r="BE279" s="560"/>
      <c r="BF279" s="560"/>
      <c r="BG279" s="560"/>
      <c r="BH279" s="560"/>
      <c r="BI279" s="560"/>
      <c r="BJ279" s="560"/>
      <c r="BK279" s="560"/>
      <c r="BL279" s="560"/>
      <c r="BM279" s="560"/>
      <c r="BN279" s="560"/>
      <c r="BO279" s="560"/>
      <c r="BP279" s="560"/>
      <c r="BQ279" s="560"/>
      <c r="BR279" s="560"/>
      <c r="BS279" s="560"/>
      <c r="BT279" s="560"/>
      <c r="BU279" s="560"/>
      <c r="BV279" s="560"/>
      <c r="BW279" s="560"/>
      <c r="BX279" s="560"/>
      <c r="BY279" s="560"/>
      <c r="BZ279" s="560"/>
      <c r="CA279" s="560"/>
      <c r="CB279" s="560"/>
      <c r="CC279" s="560"/>
      <c r="CD279" s="561"/>
      <c r="CE279" s="26"/>
      <c r="CF279" s="27"/>
    </row>
    <row r="280" spans="2:84" x14ac:dyDescent="0.2">
      <c r="B280" s="28"/>
      <c r="C280" s="36"/>
      <c r="D280" s="36"/>
      <c r="E280" s="36"/>
      <c r="F280" s="26"/>
      <c r="G280" s="56" t="s">
        <v>1019</v>
      </c>
      <c r="H280" s="56"/>
      <c r="I280" s="54"/>
      <c r="J280" s="54"/>
      <c r="K280" s="54"/>
      <c r="L280" s="55"/>
      <c r="M280" s="562"/>
      <c r="N280" s="563"/>
      <c r="O280" s="563"/>
      <c r="P280" s="563"/>
      <c r="Q280" s="563"/>
      <c r="R280" s="563"/>
      <c r="S280" s="563"/>
      <c r="T280" s="563"/>
      <c r="U280" s="563"/>
      <c r="V280" s="563"/>
      <c r="W280" s="563"/>
      <c r="X280" s="563"/>
      <c r="Y280" s="563"/>
      <c r="Z280" s="563"/>
      <c r="AA280" s="563"/>
      <c r="AB280" s="563"/>
      <c r="AC280" s="563"/>
      <c r="AD280" s="563"/>
      <c r="AE280" s="563"/>
      <c r="AF280" s="563"/>
      <c r="AG280" s="563"/>
      <c r="AH280" s="563"/>
      <c r="AI280" s="563"/>
      <c r="AJ280" s="563"/>
      <c r="AK280" s="563"/>
      <c r="AL280" s="563"/>
      <c r="AM280" s="563"/>
      <c r="AN280" s="563"/>
      <c r="AO280" s="563"/>
      <c r="AP280" s="563"/>
      <c r="AQ280" s="563"/>
      <c r="AR280" s="563"/>
      <c r="AS280" s="563"/>
      <c r="AT280" s="563"/>
      <c r="AU280" s="563"/>
      <c r="AV280" s="563"/>
      <c r="AW280" s="563"/>
      <c r="AX280" s="563"/>
      <c r="AY280" s="563"/>
      <c r="AZ280" s="563"/>
      <c r="BA280" s="563"/>
      <c r="BB280" s="563"/>
      <c r="BC280" s="563"/>
      <c r="BD280" s="563"/>
      <c r="BE280" s="563"/>
      <c r="BF280" s="563"/>
      <c r="BG280" s="563"/>
      <c r="BH280" s="563"/>
      <c r="BI280" s="563"/>
      <c r="BJ280" s="563"/>
      <c r="BK280" s="563"/>
      <c r="BL280" s="563"/>
      <c r="BM280" s="563"/>
      <c r="BN280" s="563"/>
      <c r="BO280" s="563"/>
      <c r="BP280" s="563"/>
      <c r="BQ280" s="563"/>
      <c r="BR280" s="563"/>
      <c r="BS280" s="563"/>
      <c r="BT280" s="563"/>
      <c r="BU280" s="563"/>
      <c r="BV280" s="563"/>
      <c r="BW280" s="563"/>
      <c r="BX280" s="563"/>
      <c r="BY280" s="563"/>
      <c r="BZ280" s="563"/>
      <c r="CA280" s="563"/>
      <c r="CB280" s="563"/>
      <c r="CC280" s="563"/>
      <c r="CD280" s="564"/>
      <c r="CE280" s="26"/>
      <c r="CF280" s="27"/>
    </row>
    <row r="281" spans="2:84" x14ac:dyDescent="0.2">
      <c r="B281" s="28"/>
      <c r="C281" s="36"/>
      <c r="D281" s="36"/>
      <c r="E281" s="36"/>
      <c r="F281" s="26"/>
      <c r="G281" s="56"/>
      <c r="H281" s="56"/>
      <c r="I281" s="54"/>
      <c r="J281" s="54"/>
      <c r="K281" s="54"/>
      <c r="L281" s="55"/>
      <c r="M281" s="562"/>
      <c r="N281" s="563"/>
      <c r="O281" s="563"/>
      <c r="P281" s="563"/>
      <c r="Q281" s="563"/>
      <c r="R281" s="563"/>
      <c r="S281" s="563"/>
      <c r="T281" s="563"/>
      <c r="U281" s="563"/>
      <c r="V281" s="563"/>
      <c r="W281" s="563"/>
      <c r="X281" s="563"/>
      <c r="Y281" s="563"/>
      <c r="Z281" s="563"/>
      <c r="AA281" s="563"/>
      <c r="AB281" s="563"/>
      <c r="AC281" s="563"/>
      <c r="AD281" s="563"/>
      <c r="AE281" s="563"/>
      <c r="AF281" s="563"/>
      <c r="AG281" s="563"/>
      <c r="AH281" s="563"/>
      <c r="AI281" s="563"/>
      <c r="AJ281" s="563"/>
      <c r="AK281" s="563"/>
      <c r="AL281" s="563"/>
      <c r="AM281" s="563"/>
      <c r="AN281" s="563"/>
      <c r="AO281" s="563"/>
      <c r="AP281" s="563"/>
      <c r="AQ281" s="563"/>
      <c r="AR281" s="563"/>
      <c r="AS281" s="563"/>
      <c r="AT281" s="563"/>
      <c r="AU281" s="563"/>
      <c r="AV281" s="563"/>
      <c r="AW281" s="563"/>
      <c r="AX281" s="563"/>
      <c r="AY281" s="563"/>
      <c r="AZ281" s="563"/>
      <c r="BA281" s="563"/>
      <c r="BB281" s="563"/>
      <c r="BC281" s="563"/>
      <c r="BD281" s="563"/>
      <c r="BE281" s="563"/>
      <c r="BF281" s="563"/>
      <c r="BG281" s="563"/>
      <c r="BH281" s="563"/>
      <c r="BI281" s="563"/>
      <c r="BJ281" s="563"/>
      <c r="BK281" s="563"/>
      <c r="BL281" s="563"/>
      <c r="BM281" s="563"/>
      <c r="BN281" s="563"/>
      <c r="BO281" s="563"/>
      <c r="BP281" s="563"/>
      <c r="BQ281" s="563"/>
      <c r="BR281" s="563"/>
      <c r="BS281" s="563"/>
      <c r="BT281" s="563"/>
      <c r="BU281" s="563"/>
      <c r="BV281" s="563"/>
      <c r="BW281" s="563"/>
      <c r="BX281" s="563"/>
      <c r="BY281" s="563"/>
      <c r="BZ281" s="563"/>
      <c r="CA281" s="563"/>
      <c r="CB281" s="563"/>
      <c r="CC281" s="563"/>
      <c r="CD281" s="564"/>
      <c r="CE281" s="26"/>
      <c r="CF281" s="27"/>
    </row>
    <row r="282" spans="2:84" x14ac:dyDescent="0.2">
      <c r="B282" s="28"/>
      <c r="C282" s="36"/>
      <c r="D282" s="36"/>
      <c r="E282" s="36"/>
      <c r="F282" s="26"/>
      <c r="G282" s="56"/>
      <c r="H282" s="56"/>
      <c r="I282" s="54"/>
      <c r="J282" s="54"/>
      <c r="K282" s="54"/>
      <c r="L282" s="55"/>
      <c r="M282" s="562"/>
      <c r="N282" s="563"/>
      <c r="O282" s="563"/>
      <c r="P282" s="563"/>
      <c r="Q282" s="563"/>
      <c r="R282" s="563"/>
      <c r="S282" s="563"/>
      <c r="T282" s="563"/>
      <c r="U282" s="563"/>
      <c r="V282" s="563"/>
      <c r="W282" s="563"/>
      <c r="X282" s="563"/>
      <c r="Y282" s="563"/>
      <c r="Z282" s="563"/>
      <c r="AA282" s="563"/>
      <c r="AB282" s="563"/>
      <c r="AC282" s="563"/>
      <c r="AD282" s="563"/>
      <c r="AE282" s="563"/>
      <c r="AF282" s="563"/>
      <c r="AG282" s="563"/>
      <c r="AH282" s="563"/>
      <c r="AI282" s="563"/>
      <c r="AJ282" s="563"/>
      <c r="AK282" s="563"/>
      <c r="AL282" s="563"/>
      <c r="AM282" s="563"/>
      <c r="AN282" s="563"/>
      <c r="AO282" s="563"/>
      <c r="AP282" s="563"/>
      <c r="AQ282" s="563"/>
      <c r="AR282" s="563"/>
      <c r="AS282" s="563"/>
      <c r="AT282" s="563"/>
      <c r="AU282" s="563"/>
      <c r="AV282" s="563"/>
      <c r="AW282" s="563"/>
      <c r="AX282" s="563"/>
      <c r="AY282" s="563"/>
      <c r="AZ282" s="563"/>
      <c r="BA282" s="563"/>
      <c r="BB282" s="563"/>
      <c r="BC282" s="563"/>
      <c r="BD282" s="563"/>
      <c r="BE282" s="563"/>
      <c r="BF282" s="563"/>
      <c r="BG282" s="563"/>
      <c r="BH282" s="563"/>
      <c r="BI282" s="563"/>
      <c r="BJ282" s="563"/>
      <c r="BK282" s="563"/>
      <c r="BL282" s="563"/>
      <c r="BM282" s="563"/>
      <c r="BN282" s="563"/>
      <c r="BO282" s="563"/>
      <c r="BP282" s="563"/>
      <c r="BQ282" s="563"/>
      <c r="BR282" s="563"/>
      <c r="BS282" s="563"/>
      <c r="BT282" s="563"/>
      <c r="BU282" s="563"/>
      <c r="BV282" s="563"/>
      <c r="BW282" s="563"/>
      <c r="BX282" s="563"/>
      <c r="BY282" s="563"/>
      <c r="BZ282" s="563"/>
      <c r="CA282" s="563"/>
      <c r="CB282" s="563"/>
      <c r="CC282" s="563"/>
      <c r="CD282" s="564"/>
      <c r="CE282" s="26"/>
      <c r="CF282" s="27"/>
    </row>
    <row r="283" spans="2:84" x14ac:dyDescent="0.2">
      <c r="B283" s="28"/>
      <c r="C283" s="36"/>
      <c r="D283" s="36"/>
      <c r="E283" s="36"/>
      <c r="F283" s="26"/>
      <c r="G283" s="56"/>
      <c r="H283" s="56"/>
      <c r="I283" s="54"/>
      <c r="J283" s="54"/>
      <c r="K283" s="54"/>
      <c r="L283" s="55"/>
      <c r="M283" s="562"/>
      <c r="N283" s="563"/>
      <c r="O283" s="563"/>
      <c r="P283" s="563"/>
      <c r="Q283" s="563"/>
      <c r="R283" s="563"/>
      <c r="S283" s="563"/>
      <c r="T283" s="563"/>
      <c r="U283" s="563"/>
      <c r="V283" s="563"/>
      <c r="W283" s="563"/>
      <c r="X283" s="563"/>
      <c r="Y283" s="563"/>
      <c r="Z283" s="563"/>
      <c r="AA283" s="563"/>
      <c r="AB283" s="563"/>
      <c r="AC283" s="563"/>
      <c r="AD283" s="563"/>
      <c r="AE283" s="563"/>
      <c r="AF283" s="563"/>
      <c r="AG283" s="563"/>
      <c r="AH283" s="563"/>
      <c r="AI283" s="563"/>
      <c r="AJ283" s="563"/>
      <c r="AK283" s="563"/>
      <c r="AL283" s="563"/>
      <c r="AM283" s="563"/>
      <c r="AN283" s="563"/>
      <c r="AO283" s="563"/>
      <c r="AP283" s="563"/>
      <c r="AQ283" s="563"/>
      <c r="AR283" s="563"/>
      <c r="AS283" s="563"/>
      <c r="AT283" s="563"/>
      <c r="AU283" s="563"/>
      <c r="AV283" s="563"/>
      <c r="AW283" s="563"/>
      <c r="AX283" s="563"/>
      <c r="AY283" s="563"/>
      <c r="AZ283" s="563"/>
      <c r="BA283" s="563"/>
      <c r="BB283" s="563"/>
      <c r="BC283" s="563"/>
      <c r="BD283" s="563"/>
      <c r="BE283" s="563"/>
      <c r="BF283" s="563"/>
      <c r="BG283" s="563"/>
      <c r="BH283" s="563"/>
      <c r="BI283" s="563"/>
      <c r="BJ283" s="563"/>
      <c r="BK283" s="563"/>
      <c r="BL283" s="563"/>
      <c r="BM283" s="563"/>
      <c r="BN283" s="563"/>
      <c r="BO283" s="563"/>
      <c r="BP283" s="563"/>
      <c r="BQ283" s="563"/>
      <c r="BR283" s="563"/>
      <c r="BS283" s="563"/>
      <c r="BT283" s="563"/>
      <c r="BU283" s="563"/>
      <c r="BV283" s="563"/>
      <c r="BW283" s="563"/>
      <c r="BX283" s="563"/>
      <c r="BY283" s="563"/>
      <c r="BZ283" s="563"/>
      <c r="CA283" s="563"/>
      <c r="CB283" s="563"/>
      <c r="CC283" s="563"/>
      <c r="CD283" s="564"/>
      <c r="CE283" s="26"/>
      <c r="CF283" s="27"/>
    </row>
    <row r="284" spans="2:84" x14ac:dyDescent="0.2">
      <c r="B284" s="28"/>
      <c r="C284" s="36"/>
      <c r="D284" s="36"/>
      <c r="E284" s="36"/>
      <c r="F284" s="57"/>
      <c r="G284" s="57"/>
      <c r="H284" s="57"/>
      <c r="I284" s="54"/>
      <c r="J284" s="54"/>
      <c r="K284" s="54"/>
      <c r="L284" s="55"/>
      <c r="M284" s="565"/>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6"/>
      <c r="AL284" s="566"/>
      <c r="AM284" s="566"/>
      <c r="AN284" s="566"/>
      <c r="AO284" s="566"/>
      <c r="AP284" s="566"/>
      <c r="AQ284" s="566"/>
      <c r="AR284" s="566"/>
      <c r="AS284" s="566"/>
      <c r="AT284" s="566"/>
      <c r="AU284" s="566"/>
      <c r="AV284" s="566"/>
      <c r="AW284" s="566"/>
      <c r="AX284" s="566"/>
      <c r="AY284" s="566"/>
      <c r="AZ284" s="566"/>
      <c r="BA284" s="566"/>
      <c r="BB284" s="566"/>
      <c r="BC284" s="566"/>
      <c r="BD284" s="566"/>
      <c r="BE284" s="566"/>
      <c r="BF284" s="566"/>
      <c r="BG284" s="566"/>
      <c r="BH284" s="566"/>
      <c r="BI284" s="566"/>
      <c r="BJ284" s="566"/>
      <c r="BK284" s="566"/>
      <c r="BL284" s="566"/>
      <c r="BM284" s="566"/>
      <c r="BN284" s="566"/>
      <c r="BO284" s="566"/>
      <c r="BP284" s="566"/>
      <c r="BQ284" s="566"/>
      <c r="BR284" s="566"/>
      <c r="BS284" s="566"/>
      <c r="BT284" s="566"/>
      <c r="BU284" s="566"/>
      <c r="BV284" s="566"/>
      <c r="BW284" s="566"/>
      <c r="BX284" s="566"/>
      <c r="BY284" s="566"/>
      <c r="BZ284" s="566"/>
      <c r="CA284" s="566"/>
      <c r="CB284" s="566"/>
      <c r="CC284" s="566"/>
      <c r="CD284" s="567"/>
      <c r="CE284" s="26"/>
      <c r="CF284" s="27"/>
    </row>
    <row r="285" spans="2:84" ht="8.25" customHeight="1" x14ac:dyDescent="0.2">
      <c r="B285" s="28"/>
      <c r="C285" s="26"/>
      <c r="D285" s="26"/>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c r="AY285" s="30"/>
      <c r="AZ285" s="30"/>
      <c r="BA285" s="30"/>
      <c r="BB285" s="30"/>
      <c r="BC285" s="30"/>
      <c r="BD285" s="30"/>
      <c r="BE285" s="30"/>
      <c r="BF285" s="30"/>
      <c r="BG285" s="30"/>
      <c r="BH285" s="30"/>
      <c r="BI285" s="30"/>
      <c r="BJ285" s="30"/>
      <c r="BK285" s="30"/>
      <c r="BL285" s="30"/>
      <c r="BM285" s="30"/>
      <c r="BN285" s="30"/>
      <c r="BO285" s="30"/>
      <c r="BP285" s="30"/>
      <c r="BQ285" s="30"/>
      <c r="BR285" s="30"/>
      <c r="BS285" s="30"/>
      <c r="BT285" s="30"/>
      <c r="BU285" s="30"/>
      <c r="BV285" s="30"/>
      <c r="BW285" s="30"/>
      <c r="BX285" s="30"/>
      <c r="BY285" s="30"/>
      <c r="BZ285" s="30"/>
      <c r="CA285" s="30"/>
      <c r="CB285" s="30"/>
      <c r="CC285" s="30"/>
      <c r="CD285" s="26"/>
      <c r="CE285" s="26"/>
      <c r="CF285" s="27"/>
    </row>
    <row r="286" spans="2:84" ht="8.25" customHeight="1" x14ac:dyDescent="0.2">
      <c r="B286" s="28"/>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7"/>
    </row>
    <row r="287" spans="2:84" x14ac:dyDescent="0.2">
      <c r="B287" s="28"/>
      <c r="C287" s="36"/>
      <c r="D287" s="36"/>
      <c r="E287" s="26" t="s">
        <v>993</v>
      </c>
      <c r="F287" s="36"/>
      <c r="G287" s="36"/>
      <c r="H287" s="36"/>
      <c r="I287" s="29"/>
      <c r="J287" s="29"/>
      <c r="K287" s="34"/>
      <c r="L287" s="34"/>
      <c r="M287" s="34"/>
      <c r="N287" s="34"/>
      <c r="O287" s="34"/>
      <c r="P287" s="31"/>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7"/>
    </row>
    <row r="288" spans="2:84" x14ac:dyDescent="0.2">
      <c r="B288" s="28"/>
      <c r="C288" s="26"/>
      <c r="D288" s="26"/>
      <c r="E288" s="26"/>
      <c r="F288" s="26"/>
      <c r="G288" s="26"/>
      <c r="H288" s="26"/>
      <c r="I288" s="26"/>
      <c r="J288" s="31" t="s">
        <v>994</v>
      </c>
      <c r="K288" s="44"/>
      <c r="L288" s="44"/>
      <c r="M288" s="44"/>
      <c r="N288" s="44"/>
      <c r="O288" s="44"/>
      <c r="P288" s="26"/>
      <c r="Q288" s="26"/>
      <c r="R288" s="31"/>
      <c r="S288" s="26"/>
      <c r="T288" s="26"/>
      <c r="U288" s="26"/>
      <c r="V288" s="26"/>
      <c r="W288" s="31" t="s">
        <v>995</v>
      </c>
      <c r="X288" s="31"/>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31" t="s">
        <v>996</v>
      </c>
      <c r="AY288" s="26"/>
      <c r="AZ288" s="26"/>
      <c r="BA288" s="26"/>
      <c r="BB288" s="26"/>
      <c r="BC288" s="26"/>
      <c r="BD288" s="26"/>
      <c r="BE288" s="31"/>
      <c r="BF288" s="26"/>
      <c r="BG288" s="26"/>
      <c r="BH288" s="26"/>
      <c r="BI288" s="31" t="s">
        <v>997</v>
      </c>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7"/>
    </row>
    <row r="289" spans="2:84" x14ac:dyDescent="0.2">
      <c r="B289" s="28"/>
      <c r="C289" s="36"/>
      <c r="D289" s="36"/>
      <c r="E289" s="36"/>
      <c r="F289" s="26" t="s">
        <v>1008</v>
      </c>
      <c r="G289" s="36"/>
      <c r="H289" s="36"/>
      <c r="I289" s="36"/>
      <c r="J289" s="556">
        <v>2018</v>
      </c>
      <c r="K289" s="557"/>
      <c r="L289" s="557"/>
      <c r="M289" s="557"/>
      <c r="N289" s="558"/>
      <c r="O289" s="585" t="s">
        <v>1018</v>
      </c>
      <c r="P289" s="586"/>
      <c r="Q289" s="556">
        <v>2022</v>
      </c>
      <c r="R289" s="557"/>
      <c r="S289" s="557"/>
      <c r="T289" s="557"/>
      <c r="U289" s="558"/>
      <c r="V289" s="31"/>
      <c r="W289" s="570" t="s">
        <v>1339</v>
      </c>
      <c r="X289" s="571"/>
      <c r="Y289" s="571"/>
      <c r="Z289" s="571"/>
      <c r="AA289" s="571"/>
      <c r="AB289" s="571"/>
      <c r="AC289" s="571"/>
      <c r="AD289" s="571"/>
      <c r="AE289" s="571"/>
      <c r="AF289" s="571"/>
      <c r="AG289" s="571"/>
      <c r="AH289" s="571"/>
      <c r="AI289" s="571"/>
      <c r="AJ289" s="571"/>
      <c r="AK289" s="571"/>
      <c r="AL289" s="571"/>
      <c r="AM289" s="571"/>
      <c r="AN289" s="571"/>
      <c r="AO289" s="571"/>
      <c r="AP289" s="571"/>
      <c r="AQ289" s="571"/>
      <c r="AR289" s="571"/>
      <c r="AS289" s="571"/>
      <c r="AT289" s="571"/>
      <c r="AU289" s="571"/>
      <c r="AV289" s="572"/>
      <c r="AW289" s="31"/>
      <c r="AX289" s="570" t="s">
        <v>1340</v>
      </c>
      <c r="AY289" s="571"/>
      <c r="AZ289" s="571"/>
      <c r="BA289" s="571"/>
      <c r="BB289" s="571"/>
      <c r="BC289" s="571"/>
      <c r="BD289" s="571"/>
      <c r="BE289" s="571"/>
      <c r="BF289" s="571"/>
      <c r="BG289" s="572"/>
      <c r="BH289" s="31"/>
      <c r="BI289" s="570" t="s">
        <v>1499</v>
      </c>
      <c r="BJ289" s="571"/>
      <c r="BK289" s="571"/>
      <c r="BL289" s="571"/>
      <c r="BM289" s="571"/>
      <c r="BN289" s="571"/>
      <c r="BO289" s="571"/>
      <c r="BP289" s="571"/>
      <c r="BQ289" s="571"/>
      <c r="BR289" s="571"/>
      <c r="BS289" s="571"/>
      <c r="BT289" s="571"/>
      <c r="BU289" s="571"/>
      <c r="BV289" s="571"/>
      <c r="BW289" s="571"/>
      <c r="BX289" s="571"/>
      <c r="BY289" s="571"/>
      <c r="BZ289" s="571"/>
      <c r="CA289" s="571"/>
      <c r="CB289" s="571"/>
      <c r="CC289" s="571"/>
      <c r="CD289" s="572"/>
      <c r="CE289" s="26"/>
      <c r="CF289" s="27"/>
    </row>
    <row r="290" spans="2:84" x14ac:dyDescent="0.2">
      <c r="B290" s="28"/>
      <c r="C290" s="36"/>
      <c r="D290" s="36"/>
      <c r="E290" s="36"/>
      <c r="F290" s="26"/>
      <c r="G290" s="26"/>
      <c r="H290" s="26"/>
      <c r="I290" s="26"/>
      <c r="J290" s="26"/>
      <c r="K290" s="26"/>
      <c r="L290" s="26"/>
      <c r="M290" s="26"/>
      <c r="N290" s="26"/>
      <c r="O290" s="26"/>
      <c r="P290" s="26"/>
      <c r="Q290" s="26"/>
      <c r="R290" s="26"/>
      <c r="S290" s="26"/>
      <c r="T290" s="26"/>
      <c r="U290" s="26"/>
      <c r="V290" s="31"/>
      <c r="W290" s="573"/>
      <c r="X290" s="574"/>
      <c r="Y290" s="574"/>
      <c r="Z290" s="574"/>
      <c r="AA290" s="574"/>
      <c r="AB290" s="574"/>
      <c r="AC290" s="574"/>
      <c r="AD290" s="574"/>
      <c r="AE290" s="574"/>
      <c r="AF290" s="574"/>
      <c r="AG290" s="574"/>
      <c r="AH290" s="574"/>
      <c r="AI290" s="574"/>
      <c r="AJ290" s="574"/>
      <c r="AK290" s="574"/>
      <c r="AL290" s="574"/>
      <c r="AM290" s="574"/>
      <c r="AN290" s="574"/>
      <c r="AO290" s="574"/>
      <c r="AP290" s="574"/>
      <c r="AQ290" s="574"/>
      <c r="AR290" s="574"/>
      <c r="AS290" s="574"/>
      <c r="AT290" s="574"/>
      <c r="AU290" s="574"/>
      <c r="AV290" s="575"/>
      <c r="AW290" s="31"/>
      <c r="AX290" s="573"/>
      <c r="AY290" s="574"/>
      <c r="AZ290" s="574"/>
      <c r="BA290" s="574"/>
      <c r="BB290" s="574"/>
      <c r="BC290" s="574"/>
      <c r="BD290" s="574"/>
      <c r="BE290" s="574"/>
      <c r="BF290" s="574"/>
      <c r="BG290" s="575"/>
      <c r="BH290" s="31"/>
      <c r="BI290" s="573"/>
      <c r="BJ290" s="574"/>
      <c r="BK290" s="574"/>
      <c r="BL290" s="574"/>
      <c r="BM290" s="574"/>
      <c r="BN290" s="574"/>
      <c r="BO290" s="574"/>
      <c r="BP290" s="574"/>
      <c r="BQ290" s="574"/>
      <c r="BR290" s="574"/>
      <c r="BS290" s="574"/>
      <c r="BT290" s="574"/>
      <c r="BU290" s="574"/>
      <c r="BV290" s="574"/>
      <c r="BW290" s="574"/>
      <c r="BX290" s="574"/>
      <c r="BY290" s="574"/>
      <c r="BZ290" s="574"/>
      <c r="CA290" s="574"/>
      <c r="CB290" s="574"/>
      <c r="CC290" s="574"/>
      <c r="CD290" s="575"/>
      <c r="CE290" s="26"/>
      <c r="CF290" s="27"/>
    </row>
    <row r="291" spans="2:84" ht="4.25" customHeight="1" x14ac:dyDescent="0.2">
      <c r="B291" s="28"/>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7"/>
    </row>
    <row r="292" spans="2:84" x14ac:dyDescent="0.2">
      <c r="B292" s="28"/>
      <c r="C292" s="36"/>
      <c r="D292" s="36"/>
      <c r="E292" s="36"/>
      <c r="F292" s="26" t="s">
        <v>1009</v>
      </c>
      <c r="G292" s="36"/>
      <c r="H292" s="36"/>
      <c r="I292" s="36"/>
      <c r="J292" s="556">
        <v>2021</v>
      </c>
      <c r="K292" s="557"/>
      <c r="L292" s="557"/>
      <c r="M292" s="557"/>
      <c r="N292" s="558"/>
      <c r="O292" s="585" t="s">
        <v>1018</v>
      </c>
      <c r="P292" s="586"/>
      <c r="Q292" s="556" t="s">
        <v>1349</v>
      </c>
      <c r="R292" s="557"/>
      <c r="S292" s="557"/>
      <c r="T292" s="557"/>
      <c r="U292" s="558"/>
      <c r="V292" s="31"/>
      <c r="W292" s="570" t="s">
        <v>1341</v>
      </c>
      <c r="X292" s="571"/>
      <c r="Y292" s="571"/>
      <c r="Z292" s="571"/>
      <c r="AA292" s="571"/>
      <c r="AB292" s="571"/>
      <c r="AC292" s="571"/>
      <c r="AD292" s="571"/>
      <c r="AE292" s="571"/>
      <c r="AF292" s="571"/>
      <c r="AG292" s="571"/>
      <c r="AH292" s="571"/>
      <c r="AI292" s="571"/>
      <c r="AJ292" s="571"/>
      <c r="AK292" s="571"/>
      <c r="AL292" s="571"/>
      <c r="AM292" s="571"/>
      <c r="AN292" s="571"/>
      <c r="AO292" s="571"/>
      <c r="AP292" s="571"/>
      <c r="AQ292" s="571"/>
      <c r="AR292" s="571"/>
      <c r="AS292" s="571"/>
      <c r="AT292" s="571"/>
      <c r="AU292" s="571"/>
      <c r="AV292" s="572"/>
      <c r="AW292" s="31"/>
      <c r="AX292" s="570" t="s">
        <v>1342</v>
      </c>
      <c r="AY292" s="571"/>
      <c r="AZ292" s="571"/>
      <c r="BA292" s="571"/>
      <c r="BB292" s="571"/>
      <c r="BC292" s="571"/>
      <c r="BD292" s="571"/>
      <c r="BE292" s="571"/>
      <c r="BF292" s="571"/>
      <c r="BG292" s="572"/>
      <c r="BH292" s="31"/>
      <c r="BI292" s="570" t="s">
        <v>1498</v>
      </c>
      <c r="BJ292" s="571"/>
      <c r="BK292" s="571"/>
      <c r="BL292" s="571"/>
      <c r="BM292" s="571"/>
      <c r="BN292" s="571"/>
      <c r="BO292" s="571"/>
      <c r="BP292" s="571"/>
      <c r="BQ292" s="571"/>
      <c r="BR292" s="571"/>
      <c r="BS292" s="571"/>
      <c r="BT292" s="571"/>
      <c r="BU292" s="571"/>
      <c r="BV292" s="571"/>
      <c r="BW292" s="571"/>
      <c r="BX292" s="571"/>
      <c r="BY292" s="571"/>
      <c r="BZ292" s="571"/>
      <c r="CA292" s="571"/>
      <c r="CB292" s="571"/>
      <c r="CC292" s="571"/>
      <c r="CD292" s="572"/>
      <c r="CE292" s="26"/>
      <c r="CF292" s="27"/>
    </row>
    <row r="293" spans="2:84" x14ac:dyDescent="0.2">
      <c r="B293" s="28"/>
      <c r="C293" s="36"/>
      <c r="D293" s="36"/>
      <c r="E293" s="36"/>
      <c r="F293" s="26"/>
      <c r="G293" s="26"/>
      <c r="H293" s="26"/>
      <c r="I293" s="26"/>
      <c r="J293" s="26"/>
      <c r="K293" s="26"/>
      <c r="L293" s="26"/>
      <c r="M293" s="26"/>
      <c r="N293" s="26"/>
      <c r="O293" s="26"/>
      <c r="P293" s="26"/>
      <c r="Q293" s="26"/>
      <c r="R293" s="26"/>
      <c r="S293" s="26"/>
      <c r="T293" s="26"/>
      <c r="U293" s="26"/>
      <c r="V293" s="31"/>
      <c r="W293" s="573"/>
      <c r="X293" s="574"/>
      <c r="Y293" s="574"/>
      <c r="Z293" s="574"/>
      <c r="AA293" s="574"/>
      <c r="AB293" s="574"/>
      <c r="AC293" s="574"/>
      <c r="AD293" s="574"/>
      <c r="AE293" s="574"/>
      <c r="AF293" s="574"/>
      <c r="AG293" s="574"/>
      <c r="AH293" s="574"/>
      <c r="AI293" s="574"/>
      <c r="AJ293" s="574"/>
      <c r="AK293" s="574"/>
      <c r="AL293" s="574"/>
      <c r="AM293" s="574"/>
      <c r="AN293" s="574"/>
      <c r="AO293" s="574"/>
      <c r="AP293" s="574"/>
      <c r="AQ293" s="574"/>
      <c r="AR293" s="574"/>
      <c r="AS293" s="574"/>
      <c r="AT293" s="574"/>
      <c r="AU293" s="574"/>
      <c r="AV293" s="575"/>
      <c r="AW293" s="31"/>
      <c r="AX293" s="573"/>
      <c r="AY293" s="574"/>
      <c r="AZ293" s="574"/>
      <c r="BA293" s="574"/>
      <c r="BB293" s="574"/>
      <c r="BC293" s="574"/>
      <c r="BD293" s="574"/>
      <c r="BE293" s="574"/>
      <c r="BF293" s="574"/>
      <c r="BG293" s="575"/>
      <c r="BH293" s="31"/>
      <c r="BI293" s="573"/>
      <c r="BJ293" s="574"/>
      <c r="BK293" s="574"/>
      <c r="BL293" s="574"/>
      <c r="BM293" s="574"/>
      <c r="BN293" s="574"/>
      <c r="BO293" s="574"/>
      <c r="BP293" s="574"/>
      <c r="BQ293" s="574"/>
      <c r="BR293" s="574"/>
      <c r="BS293" s="574"/>
      <c r="BT293" s="574"/>
      <c r="BU293" s="574"/>
      <c r="BV293" s="574"/>
      <c r="BW293" s="574"/>
      <c r="BX293" s="574"/>
      <c r="BY293" s="574"/>
      <c r="BZ293" s="574"/>
      <c r="CA293" s="574"/>
      <c r="CB293" s="574"/>
      <c r="CC293" s="574"/>
      <c r="CD293" s="575"/>
      <c r="CE293" s="26"/>
      <c r="CF293" s="27"/>
    </row>
    <row r="294" spans="2:84" ht="4.25" customHeight="1" x14ac:dyDescent="0.2">
      <c r="B294" s="28"/>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7"/>
    </row>
    <row r="295" spans="2:84" x14ac:dyDescent="0.2">
      <c r="B295" s="28"/>
      <c r="C295" s="36"/>
      <c r="D295" s="36"/>
      <c r="E295" s="36"/>
      <c r="F295" s="26" t="s">
        <v>1010</v>
      </c>
      <c r="G295" s="36"/>
      <c r="H295" s="36"/>
      <c r="I295" s="36"/>
      <c r="J295" s="556">
        <v>2021</v>
      </c>
      <c r="K295" s="557"/>
      <c r="L295" s="557"/>
      <c r="M295" s="557"/>
      <c r="N295" s="558"/>
      <c r="O295" s="585" t="s">
        <v>1018</v>
      </c>
      <c r="P295" s="586"/>
      <c r="Q295" s="556"/>
      <c r="R295" s="557"/>
      <c r="S295" s="557"/>
      <c r="T295" s="557"/>
      <c r="U295" s="558"/>
      <c r="V295" s="31"/>
      <c r="W295" s="570" t="s">
        <v>1345</v>
      </c>
      <c r="X295" s="571"/>
      <c r="Y295" s="571"/>
      <c r="Z295" s="571"/>
      <c r="AA295" s="571"/>
      <c r="AB295" s="571"/>
      <c r="AC295" s="571"/>
      <c r="AD295" s="571"/>
      <c r="AE295" s="571"/>
      <c r="AF295" s="571"/>
      <c r="AG295" s="571"/>
      <c r="AH295" s="571"/>
      <c r="AI295" s="571"/>
      <c r="AJ295" s="571"/>
      <c r="AK295" s="571"/>
      <c r="AL295" s="571"/>
      <c r="AM295" s="571"/>
      <c r="AN295" s="571"/>
      <c r="AO295" s="571"/>
      <c r="AP295" s="571"/>
      <c r="AQ295" s="571"/>
      <c r="AR295" s="571"/>
      <c r="AS295" s="571"/>
      <c r="AT295" s="571"/>
      <c r="AU295" s="571"/>
      <c r="AV295" s="572"/>
      <c r="AW295" s="31"/>
      <c r="AX295" s="570" t="s">
        <v>1346</v>
      </c>
      <c r="AY295" s="571"/>
      <c r="AZ295" s="571"/>
      <c r="BA295" s="571"/>
      <c r="BB295" s="571"/>
      <c r="BC295" s="571"/>
      <c r="BD295" s="571"/>
      <c r="BE295" s="571"/>
      <c r="BF295" s="571"/>
      <c r="BG295" s="572"/>
      <c r="BH295" s="31"/>
      <c r="BI295" s="570" t="s">
        <v>1347</v>
      </c>
      <c r="BJ295" s="571"/>
      <c r="BK295" s="571"/>
      <c r="BL295" s="571"/>
      <c r="BM295" s="571"/>
      <c r="BN295" s="571"/>
      <c r="BO295" s="571"/>
      <c r="BP295" s="571"/>
      <c r="BQ295" s="571"/>
      <c r="BR295" s="571"/>
      <c r="BS295" s="571"/>
      <c r="BT295" s="571"/>
      <c r="BU295" s="571"/>
      <c r="BV295" s="571"/>
      <c r="BW295" s="571"/>
      <c r="BX295" s="571"/>
      <c r="BY295" s="571"/>
      <c r="BZ295" s="571"/>
      <c r="CA295" s="571"/>
      <c r="CB295" s="571"/>
      <c r="CC295" s="571"/>
      <c r="CD295" s="572"/>
      <c r="CE295" s="26"/>
      <c r="CF295" s="27"/>
    </row>
    <row r="296" spans="2:84" x14ac:dyDescent="0.2">
      <c r="B296" s="28"/>
      <c r="C296" s="36"/>
      <c r="D296" s="36"/>
      <c r="E296" s="36"/>
      <c r="F296" s="26"/>
      <c r="G296" s="26"/>
      <c r="H296" s="26"/>
      <c r="I296" s="26"/>
      <c r="J296" s="29" t="s">
        <v>215</v>
      </c>
      <c r="K296" s="26"/>
      <c r="L296" s="26"/>
      <c r="M296" s="26"/>
      <c r="N296" s="26"/>
      <c r="O296" s="26"/>
      <c r="P296" s="26"/>
      <c r="Q296" s="26"/>
      <c r="R296" s="26"/>
      <c r="S296" s="26"/>
      <c r="T296" s="26"/>
      <c r="U296" s="26"/>
      <c r="V296" s="31"/>
      <c r="W296" s="573"/>
      <c r="X296" s="574"/>
      <c r="Y296" s="574"/>
      <c r="Z296" s="574"/>
      <c r="AA296" s="574"/>
      <c r="AB296" s="574"/>
      <c r="AC296" s="574"/>
      <c r="AD296" s="574"/>
      <c r="AE296" s="574"/>
      <c r="AF296" s="574"/>
      <c r="AG296" s="574"/>
      <c r="AH296" s="574"/>
      <c r="AI296" s="574"/>
      <c r="AJ296" s="574"/>
      <c r="AK296" s="574"/>
      <c r="AL296" s="574"/>
      <c r="AM296" s="574"/>
      <c r="AN296" s="574"/>
      <c r="AO296" s="574"/>
      <c r="AP296" s="574"/>
      <c r="AQ296" s="574"/>
      <c r="AR296" s="574"/>
      <c r="AS296" s="574"/>
      <c r="AT296" s="574"/>
      <c r="AU296" s="574"/>
      <c r="AV296" s="575"/>
      <c r="AW296" s="31"/>
      <c r="AX296" s="573"/>
      <c r="AY296" s="574"/>
      <c r="AZ296" s="574"/>
      <c r="BA296" s="574"/>
      <c r="BB296" s="574"/>
      <c r="BC296" s="574"/>
      <c r="BD296" s="574"/>
      <c r="BE296" s="574"/>
      <c r="BF296" s="574"/>
      <c r="BG296" s="575"/>
      <c r="BH296" s="31"/>
      <c r="BI296" s="573"/>
      <c r="BJ296" s="574"/>
      <c r="BK296" s="574"/>
      <c r="BL296" s="574"/>
      <c r="BM296" s="574"/>
      <c r="BN296" s="574"/>
      <c r="BO296" s="574"/>
      <c r="BP296" s="574"/>
      <c r="BQ296" s="574"/>
      <c r="BR296" s="574"/>
      <c r="BS296" s="574"/>
      <c r="BT296" s="574"/>
      <c r="BU296" s="574"/>
      <c r="BV296" s="574"/>
      <c r="BW296" s="574"/>
      <c r="BX296" s="574"/>
      <c r="BY296" s="574"/>
      <c r="BZ296" s="574"/>
      <c r="CA296" s="574"/>
      <c r="CB296" s="574"/>
      <c r="CC296" s="574"/>
      <c r="CD296" s="575"/>
      <c r="CE296" s="26"/>
      <c r="CF296" s="27"/>
    </row>
    <row r="297" spans="2:84" x14ac:dyDescent="0.6">
      <c r="B297" s="28"/>
      <c r="C297" s="36"/>
      <c r="D297" s="36"/>
      <c r="E297" s="36"/>
      <c r="F297" s="36"/>
      <c r="G297" s="36"/>
      <c r="H297" s="36"/>
      <c r="I297" s="36"/>
      <c r="J297" s="29"/>
      <c r="K297" s="34"/>
      <c r="L297" s="34"/>
      <c r="M297" s="534" t="s">
        <v>1466</v>
      </c>
      <c r="N297" s="34"/>
      <c r="O297" s="34"/>
      <c r="P297" s="31"/>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53" t="s">
        <v>120</v>
      </c>
      <c r="BP297" s="31"/>
      <c r="BQ297" s="31"/>
      <c r="BR297" s="31"/>
      <c r="BS297" s="31"/>
      <c r="BT297" s="31"/>
      <c r="BU297" s="31"/>
      <c r="BV297" s="31"/>
      <c r="BW297" s="650">
        <f>ROUNDUP(LENB(M298)/2,0)</f>
        <v>159</v>
      </c>
      <c r="BX297" s="650"/>
      <c r="BY297" s="650"/>
      <c r="BZ297" s="650"/>
      <c r="CA297" s="53" t="s">
        <v>210</v>
      </c>
      <c r="CB297" s="51"/>
      <c r="CC297" s="26"/>
      <c r="CD297" s="26"/>
      <c r="CE297" s="26"/>
      <c r="CF297" s="27"/>
    </row>
    <row r="298" spans="2:84" x14ac:dyDescent="0.2">
      <c r="B298" s="28"/>
      <c r="C298" s="36"/>
      <c r="D298" s="36"/>
      <c r="E298" s="36"/>
      <c r="F298" s="26"/>
      <c r="G298" s="54"/>
      <c r="H298" s="54"/>
      <c r="I298" s="54" t="s">
        <v>998</v>
      </c>
      <c r="J298" s="54"/>
      <c r="K298" s="54"/>
      <c r="L298" s="55"/>
      <c r="M298" s="559" t="s">
        <v>1348</v>
      </c>
      <c r="N298" s="560"/>
      <c r="O298" s="560"/>
      <c r="P298" s="560"/>
      <c r="Q298" s="560"/>
      <c r="R298" s="560"/>
      <c r="S298" s="560"/>
      <c r="T298" s="560"/>
      <c r="U298" s="560"/>
      <c r="V298" s="560"/>
      <c r="W298" s="560"/>
      <c r="X298" s="560"/>
      <c r="Y298" s="560"/>
      <c r="Z298" s="560"/>
      <c r="AA298" s="560"/>
      <c r="AB298" s="560"/>
      <c r="AC298" s="560"/>
      <c r="AD298" s="560"/>
      <c r="AE298" s="560"/>
      <c r="AF298" s="560"/>
      <c r="AG298" s="560"/>
      <c r="AH298" s="560"/>
      <c r="AI298" s="560"/>
      <c r="AJ298" s="560"/>
      <c r="AK298" s="560"/>
      <c r="AL298" s="560"/>
      <c r="AM298" s="560"/>
      <c r="AN298" s="560"/>
      <c r="AO298" s="560"/>
      <c r="AP298" s="560"/>
      <c r="AQ298" s="560"/>
      <c r="AR298" s="560"/>
      <c r="AS298" s="560"/>
      <c r="AT298" s="560"/>
      <c r="AU298" s="560"/>
      <c r="AV298" s="560"/>
      <c r="AW298" s="560"/>
      <c r="AX298" s="560"/>
      <c r="AY298" s="560"/>
      <c r="AZ298" s="560"/>
      <c r="BA298" s="560"/>
      <c r="BB298" s="560"/>
      <c r="BC298" s="560"/>
      <c r="BD298" s="560"/>
      <c r="BE298" s="560"/>
      <c r="BF298" s="560"/>
      <c r="BG298" s="560"/>
      <c r="BH298" s="560"/>
      <c r="BI298" s="560"/>
      <c r="BJ298" s="560"/>
      <c r="BK298" s="560"/>
      <c r="BL298" s="560"/>
      <c r="BM298" s="560"/>
      <c r="BN298" s="560"/>
      <c r="BO298" s="560"/>
      <c r="BP298" s="560"/>
      <c r="BQ298" s="560"/>
      <c r="BR298" s="560"/>
      <c r="BS298" s="560"/>
      <c r="BT298" s="560"/>
      <c r="BU298" s="560"/>
      <c r="BV298" s="560"/>
      <c r="BW298" s="560"/>
      <c r="BX298" s="560"/>
      <c r="BY298" s="560"/>
      <c r="BZ298" s="560"/>
      <c r="CA298" s="560"/>
      <c r="CB298" s="560"/>
      <c r="CC298" s="560"/>
      <c r="CD298" s="561"/>
      <c r="CE298" s="26"/>
      <c r="CF298" s="27"/>
    </row>
    <row r="299" spans="2:84" x14ac:dyDescent="0.2">
      <c r="B299" s="28"/>
      <c r="C299" s="36"/>
      <c r="D299" s="36"/>
      <c r="E299" s="36"/>
      <c r="F299" s="26"/>
      <c r="G299" s="56" t="s">
        <v>1019</v>
      </c>
      <c r="H299" s="56"/>
      <c r="I299" s="54"/>
      <c r="J299" s="54"/>
      <c r="K299" s="54"/>
      <c r="L299" s="55"/>
      <c r="M299" s="562"/>
      <c r="N299" s="563"/>
      <c r="O299" s="563"/>
      <c r="P299" s="563"/>
      <c r="Q299" s="563"/>
      <c r="R299" s="563"/>
      <c r="S299" s="563"/>
      <c r="T299" s="563"/>
      <c r="U299" s="563"/>
      <c r="V299" s="563"/>
      <c r="W299" s="563"/>
      <c r="X299" s="563"/>
      <c r="Y299" s="563"/>
      <c r="Z299" s="563"/>
      <c r="AA299" s="563"/>
      <c r="AB299" s="563"/>
      <c r="AC299" s="563"/>
      <c r="AD299" s="563"/>
      <c r="AE299" s="563"/>
      <c r="AF299" s="563"/>
      <c r="AG299" s="563"/>
      <c r="AH299" s="563"/>
      <c r="AI299" s="563"/>
      <c r="AJ299" s="563"/>
      <c r="AK299" s="563"/>
      <c r="AL299" s="563"/>
      <c r="AM299" s="563"/>
      <c r="AN299" s="563"/>
      <c r="AO299" s="563"/>
      <c r="AP299" s="563"/>
      <c r="AQ299" s="563"/>
      <c r="AR299" s="563"/>
      <c r="AS299" s="563"/>
      <c r="AT299" s="563"/>
      <c r="AU299" s="563"/>
      <c r="AV299" s="563"/>
      <c r="AW299" s="563"/>
      <c r="AX299" s="563"/>
      <c r="AY299" s="563"/>
      <c r="AZ299" s="563"/>
      <c r="BA299" s="563"/>
      <c r="BB299" s="563"/>
      <c r="BC299" s="563"/>
      <c r="BD299" s="563"/>
      <c r="BE299" s="563"/>
      <c r="BF299" s="563"/>
      <c r="BG299" s="563"/>
      <c r="BH299" s="563"/>
      <c r="BI299" s="563"/>
      <c r="BJ299" s="563"/>
      <c r="BK299" s="563"/>
      <c r="BL299" s="563"/>
      <c r="BM299" s="563"/>
      <c r="BN299" s="563"/>
      <c r="BO299" s="563"/>
      <c r="BP299" s="563"/>
      <c r="BQ299" s="563"/>
      <c r="BR299" s="563"/>
      <c r="BS299" s="563"/>
      <c r="BT299" s="563"/>
      <c r="BU299" s="563"/>
      <c r="BV299" s="563"/>
      <c r="BW299" s="563"/>
      <c r="BX299" s="563"/>
      <c r="BY299" s="563"/>
      <c r="BZ299" s="563"/>
      <c r="CA299" s="563"/>
      <c r="CB299" s="563"/>
      <c r="CC299" s="563"/>
      <c r="CD299" s="564"/>
      <c r="CE299" s="26"/>
      <c r="CF299" s="27"/>
    </row>
    <row r="300" spans="2:84" x14ac:dyDescent="0.2">
      <c r="B300" s="28"/>
      <c r="C300" s="36"/>
      <c r="D300" s="36"/>
      <c r="E300" s="36"/>
      <c r="F300" s="26"/>
      <c r="G300" s="56"/>
      <c r="H300" s="56"/>
      <c r="I300" s="54"/>
      <c r="J300" s="54"/>
      <c r="K300" s="54"/>
      <c r="L300" s="55"/>
      <c r="M300" s="562"/>
      <c r="N300" s="563"/>
      <c r="O300" s="563"/>
      <c r="P300" s="563"/>
      <c r="Q300" s="563"/>
      <c r="R300" s="563"/>
      <c r="S300" s="563"/>
      <c r="T300" s="563"/>
      <c r="U300" s="563"/>
      <c r="V300" s="563"/>
      <c r="W300" s="563"/>
      <c r="X300" s="563"/>
      <c r="Y300" s="563"/>
      <c r="Z300" s="563"/>
      <c r="AA300" s="563"/>
      <c r="AB300" s="563"/>
      <c r="AC300" s="563"/>
      <c r="AD300" s="563"/>
      <c r="AE300" s="563"/>
      <c r="AF300" s="563"/>
      <c r="AG300" s="563"/>
      <c r="AH300" s="563"/>
      <c r="AI300" s="563"/>
      <c r="AJ300" s="563"/>
      <c r="AK300" s="563"/>
      <c r="AL300" s="563"/>
      <c r="AM300" s="563"/>
      <c r="AN300" s="563"/>
      <c r="AO300" s="563"/>
      <c r="AP300" s="563"/>
      <c r="AQ300" s="563"/>
      <c r="AR300" s="563"/>
      <c r="AS300" s="563"/>
      <c r="AT300" s="563"/>
      <c r="AU300" s="563"/>
      <c r="AV300" s="563"/>
      <c r="AW300" s="563"/>
      <c r="AX300" s="563"/>
      <c r="AY300" s="563"/>
      <c r="AZ300" s="563"/>
      <c r="BA300" s="563"/>
      <c r="BB300" s="563"/>
      <c r="BC300" s="563"/>
      <c r="BD300" s="563"/>
      <c r="BE300" s="563"/>
      <c r="BF300" s="563"/>
      <c r="BG300" s="563"/>
      <c r="BH300" s="563"/>
      <c r="BI300" s="563"/>
      <c r="BJ300" s="563"/>
      <c r="BK300" s="563"/>
      <c r="BL300" s="563"/>
      <c r="BM300" s="563"/>
      <c r="BN300" s="563"/>
      <c r="BO300" s="563"/>
      <c r="BP300" s="563"/>
      <c r="BQ300" s="563"/>
      <c r="BR300" s="563"/>
      <c r="BS300" s="563"/>
      <c r="BT300" s="563"/>
      <c r="BU300" s="563"/>
      <c r="BV300" s="563"/>
      <c r="BW300" s="563"/>
      <c r="BX300" s="563"/>
      <c r="BY300" s="563"/>
      <c r="BZ300" s="563"/>
      <c r="CA300" s="563"/>
      <c r="CB300" s="563"/>
      <c r="CC300" s="563"/>
      <c r="CD300" s="564"/>
      <c r="CE300" s="26"/>
      <c r="CF300" s="27"/>
    </row>
    <row r="301" spans="2:84" x14ac:dyDescent="0.2">
      <c r="B301" s="28"/>
      <c r="C301" s="36"/>
      <c r="D301" s="36"/>
      <c r="E301" s="36"/>
      <c r="F301" s="26"/>
      <c r="G301" s="56"/>
      <c r="H301" s="56"/>
      <c r="I301" s="54"/>
      <c r="J301" s="54"/>
      <c r="K301" s="54"/>
      <c r="L301" s="55"/>
      <c r="M301" s="562"/>
      <c r="N301" s="563"/>
      <c r="O301" s="563"/>
      <c r="P301" s="563"/>
      <c r="Q301" s="563"/>
      <c r="R301" s="563"/>
      <c r="S301" s="563"/>
      <c r="T301" s="563"/>
      <c r="U301" s="563"/>
      <c r="V301" s="563"/>
      <c r="W301" s="563"/>
      <c r="X301" s="563"/>
      <c r="Y301" s="563"/>
      <c r="Z301" s="563"/>
      <c r="AA301" s="563"/>
      <c r="AB301" s="563"/>
      <c r="AC301" s="563"/>
      <c r="AD301" s="563"/>
      <c r="AE301" s="563"/>
      <c r="AF301" s="563"/>
      <c r="AG301" s="563"/>
      <c r="AH301" s="563"/>
      <c r="AI301" s="563"/>
      <c r="AJ301" s="563"/>
      <c r="AK301" s="563"/>
      <c r="AL301" s="563"/>
      <c r="AM301" s="563"/>
      <c r="AN301" s="563"/>
      <c r="AO301" s="563"/>
      <c r="AP301" s="563"/>
      <c r="AQ301" s="563"/>
      <c r="AR301" s="563"/>
      <c r="AS301" s="563"/>
      <c r="AT301" s="563"/>
      <c r="AU301" s="563"/>
      <c r="AV301" s="563"/>
      <c r="AW301" s="563"/>
      <c r="AX301" s="563"/>
      <c r="AY301" s="563"/>
      <c r="AZ301" s="563"/>
      <c r="BA301" s="563"/>
      <c r="BB301" s="563"/>
      <c r="BC301" s="563"/>
      <c r="BD301" s="563"/>
      <c r="BE301" s="563"/>
      <c r="BF301" s="563"/>
      <c r="BG301" s="563"/>
      <c r="BH301" s="563"/>
      <c r="BI301" s="563"/>
      <c r="BJ301" s="563"/>
      <c r="BK301" s="563"/>
      <c r="BL301" s="563"/>
      <c r="BM301" s="563"/>
      <c r="BN301" s="563"/>
      <c r="BO301" s="563"/>
      <c r="BP301" s="563"/>
      <c r="BQ301" s="563"/>
      <c r="BR301" s="563"/>
      <c r="BS301" s="563"/>
      <c r="BT301" s="563"/>
      <c r="BU301" s="563"/>
      <c r="BV301" s="563"/>
      <c r="BW301" s="563"/>
      <c r="BX301" s="563"/>
      <c r="BY301" s="563"/>
      <c r="BZ301" s="563"/>
      <c r="CA301" s="563"/>
      <c r="CB301" s="563"/>
      <c r="CC301" s="563"/>
      <c r="CD301" s="564"/>
      <c r="CE301" s="26"/>
      <c r="CF301" s="27"/>
    </row>
    <row r="302" spans="2:84" x14ac:dyDescent="0.2">
      <c r="B302" s="28"/>
      <c r="C302" s="36"/>
      <c r="D302" s="36"/>
      <c r="E302" s="36"/>
      <c r="F302" s="26"/>
      <c r="G302" s="56"/>
      <c r="H302" s="56"/>
      <c r="I302" s="54"/>
      <c r="J302" s="54"/>
      <c r="K302" s="54"/>
      <c r="L302" s="55"/>
      <c r="M302" s="562"/>
      <c r="N302" s="563"/>
      <c r="O302" s="563"/>
      <c r="P302" s="563"/>
      <c r="Q302" s="563"/>
      <c r="R302" s="563"/>
      <c r="S302" s="563"/>
      <c r="T302" s="563"/>
      <c r="U302" s="563"/>
      <c r="V302" s="563"/>
      <c r="W302" s="563"/>
      <c r="X302" s="563"/>
      <c r="Y302" s="563"/>
      <c r="Z302" s="563"/>
      <c r="AA302" s="563"/>
      <c r="AB302" s="563"/>
      <c r="AC302" s="563"/>
      <c r="AD302" s="563"/>
      <c r="AE302" s="563"/>
      <c r="AF302" s="563"/>
      <c r="AG302" s="563"/>
      <c r="AH302" s="563"/>
      <c r="AI302" s="563"/>
      <c r="AJ302" s="563"/>
      <c r="AK302" s="563"/>
      <c r="AL302" s="563"/>
      <c r="AM302" s="563"/>
      <c r="AN302" s="563"/>
      <c r="AO302" s="563"/>
      <c r="AP302" s="563"/>
      <c r="AQ302" s="563"/>
      <c r="AR302" s="563"/>
      <c r="AS302" s="563"/>
      <c r="AT302" s="563"/>
      <c r="AU302" s="563"/>
      <c r="AV302" s="563"/>
      <c r="AW302" s="563"/>
      <c r="AX302" s="563"/>
      <c r="AY302" s="563"/>
      <c r="AZ302" s="563"/>
      <c r="BA302" s="563"/>
      <c r="BB302" s="563"/>
      <c r="BC302" s="563"/>
      <c r="BD302" s="563"/>
      <c r="BE302" s="563"/>
      <c r="BF302" s="563"/>
      <c r="BG302" s="563"/>
      <c r="BH302" s="563"/>
      <c r="BI302" s="563"/>
      <c r="BJ302" s="563"/>
      <c r="BK302" s="563"/>
      <c r="BL302" s="563"/>
      <c r="BM302" s="563"/>
      <c r="BN302" s="563"/>
      <c r="BO302" s="563"/>
      <c r="BP302" s="563"/>
      <c r="BQ302" s="563"/>
      <c r="BR302" s="563"/>
      <c r="BS302" s="563"/>
      <c r="BT302" s="563"/>
      <c r="BU302" s="563"/>
      <c r="BV302" s="563"/>
      <c r="BW302" s="563"/>
      <c r="BX302" s="563"/>
      <c r="BY302" s="563"/>
      <c r="BZ302" s="563"/>
      <c r="CA302" s="563"/>
      <c r="CB302" s="563"/>
      <c r="CC302" s="563"/>
      <c r="CD302" s="564"/>
      <c r="CE302" s="26"/>
      <c r="CF302" s="27"/>
    </row>
    <row r="303" spans="2:84" x14ac:dyDescent="0.2">
      <c r="B303" s="28"/>
      <c r="C303" s="36"/>
      <c r="D303" s="36"/>
      <c r="E303" s="36"/>
      <c r="F303" s="57"/>
      <c r="G303" s="57"/>
      <c r="H303" s="57"/>
      <c r="I303" s="54"/>
      <c r="J303" s="54"/>
      <c r="K303" s="54"/>
      <c r="L303" s="55"/>
      <c r="M303" s="565"/>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6"/>
      <c r="AL303" s="566"/>
      <c r="AM303" s="566"/>
      <c r="AN303" s="566"/>
      <c r="AO303" s="566"/>
      <c r="AP303" s="566"/>
      <c r="AQ303" s="566"/>
      <c r="AR303" s="566"/>
      <c r="AS303" s="566"/>
      <c r="AT303" s="566"/>
      <c r="AU303" s="566"/>
      <c r="AV303" s="566"/>
      <c r="AW303" s="566"/>
      <c r="AX303" s="566"/>
      <c r="AY303" s="566"/>
      <c r="AZ303" s="566"/>
      <c r="BA303" s="566"/>
      <c r="BB303" s="566"/>
      <c r="BC303" s="566"/>
      <c r="BD303" s="566"/>
      <c r="BE303" s="566"/>
      <c r="BF303" s="566"/>
      <c r="BG303" s="566"/>
      <c r="BH303" s="566"/>
      <c r="BI303" s="566"/>
      <c r="BJ303" s="566"/>
      <c r="BK303" s="566"/>
      <c r="BL303" s="566"/>
      <c r="BM303" s="566"/>
      <c r="BN303" s="566"/>
      <c r="BO303" s="566"/>
      <c r="BP303" s="566"/>
      <c r="BQ303" s="566"/>
      <c r="BR303" s="566"/>
      <c r="BS303" s="566"/>
      <c r="BT303" s="566"/>
      <c r="BU303" s="566"/>
      <c r="BV303" s="566"/>
      <c r="BW303" s="566"/>
      <c r="BX303" s="566"/>
      <c r="BY303" s="566"/>
      <c r="BZ303" s="566"/>
      <c r="CA303" s="566"/>
      <c r="CB303" s="566"/>
      <c r="CC303" s="566"/>
      <c r="CD303" s="567"/>
      <c r="CE303" s="26"/>
      <c r="CF303" s="27"/>
    </row>
    <row r="304" spans="2:84" ht="8.25" customHeight="1" x14ac:dyDescent="0.2">
      <c r="B304" s="28"/>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7"/>
    </row>
    <row r="305" spans="2:84" ht="8.25" customHeight="1" x14ac:dyDescent="0.2">
      <c r="B305" s="28"/>
      <c r="C305" s="26"/>
      <c r="D305" s="26"/>
      <c r="E305" s="26"/>
      <c r="F305" s="59"/>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60"/>
      <c r="BG305" s="60"/>
      <c r="BH305" s="60"/>
      <c r="BI305" s="60"/>
      <c r="BJ305" s="60"/>
      <c r="BK305" s="60"/>
      <c r="BL305" s="60"/>
      <c r="BM305" s="60"/>
      <c r="BN305" s="60"/>
      <c r="BO305" s="60"/>
      <c r="BP305" s="60"/>
      <c r="BQ305" s="60"/>
      <c r="BR305" s="60"/>
      <c r="BS305" s="60"/>
      <c r="BT305" s="60"/>
      <c r="BU305" s="60"/>
      <c r="BV305" s="60"/>
      <c r="BW305" s="60"/>
      <c r="BX305" s="60"/>
      <c r="BY305" s="60"/>
      <c r="BZ305" s="60"/>
      <c r="CA305" s="60"/>
      <c r="CB305" s="60"/>
      <c r="CC305" s="60"/>
      <c r="CD305" s="61"/>
      <c r="CE305" s="26"/>
      <c r="CF305" s="27"/>
    </row>
    <row r="306" spans="2:84" ht="39" customHeight="1" x14ac:dyDescent="0.2">
      <c r="B306" s="28"/>
      <c r="C306" s="26"/>
      <c r="D306" s="26"/>
      <c r="E306" s="26"/>
      <c r="F306" s="62" t="s">
        <v>982</v>
      </c>
      <c r="G306" s="63"/>
      <c r="H306" s="64"/>
      <c r="I306" s="64"/>
      <c r="J306" s="587" t="s">
        <v>1020</v>
      </c>
      <c r="K306" s="587"/>
      <c r="L306" s="587"/>
      <c r="M306" s="587"/>
      <c r="N306" s="587"/>
      <c r="O306" s="587"/>
      <c r="P306" s="587"/>
      <c r="Q306" s="587"/>
      <c r="R306" s="587"/>
      <c r="S306" s="587"/>
      <c r="T306" s="587"/>
      <c r="U306" s="587"/>
      <c r="V306" s="587"/>
      <c r="W306" s="587"/>
      <c r="X306" s="587"/>
      <c r="Y306" s="587"/>
      <c r="Z306" s="587"/>
      <c r="AA306" s="587"/>
      <c r="AB306" s="587"/>
      <c r="AC306" s="587"/>
      <c r="AD306" s="587"/>
      <c r="AE306" s="587"/>
      <c r="AF306" s="587"/>
      <c r="AG306" s="587"/>
      <c r="AH306" s="587"/>
      <c r="AI306" s="587"/>
      <c r="AJ306" s="587"/>
      <c r="AK306" s="587"/>
      <c r="AL306" s="587"/>
      <c r="AM306" s="587"/>
      <c r="AN306" s="587"/>
      <c r="AO306" s="587"/>
      <c r="AP306" s="587"/>
      <c r="AQ306" s="587"/>
      <c r="AR306" s="587"/>
      <c r="AS306" s="587"/>
      <c r="AT306" s="587"/>
      <c r="AU306" s="587"/>
      <c r="AV306" s="587"/>
      <c r="AW306" s="587"/>
      <c r="AX306" s="587"/>
      <c r="AY306" s="587"/>
      <c r="AZ306" s="587"/>
      <c r="BA306" s="587"/>
      <c r="BB306" s="587"/>
      <c r="BC306" s="587"/>
      <c r="BD306" s="587"/>
      <c r="BE306" s="587"/>
      <c r="BF306" s="587"/>
      <c r="BG306" s="587"/>
      <c r="BH306" s="587"/>
      <c r="BI306" s="587"/>
      <c r="BJ306" s="587"/>
      <c r="BK306" s="587"/>
      <c r="BL306" s="587"/>
      <c r="BM306" s="587"/>
      <c r="BN306" s="587"/>
      <c r="BO306" s="587"/>
      <c r="BP306" s="587"/>
      <c r="BQ306" s="587"/>
      <c r="BR306" s="587"/>
      <c r="BS306" s="587"/>
      <c r="BT306" s="587"/>
      <c r="BU306" s="587"/>
      <c r="BV306" s="587"/>
      <c r="BW306" s="587"/>
      <c r="BX306" s="587"/>
      <c r="BY306" s="587"/>
      <c r="BZ306" s="587"/>
      <c r="CA306" s="587"/>
      <c r="CB306" s="587"/>
      <c r="CC306" s="587"/>
      <c r="CD306" s="588"/>
      <c r="CE306" s="45"/>
      <c r="CF306" s="27"/>
    </row>
    <row r="307" spans="2:84" x14ac:dyDescent="0.2">
      <c r="B307" s="28"/>
      <c r="C307" s="26"/>
      <c r="D307" s="26"/>
      <c r="E307" s="26"/>
      <c r="F307" s="65"/>
      <c r="G307" s="64"/>
      <c r="H307" s="64"/>
      <c r="I307" s="64"/>
      <c r="J307" s="64"/>
      <c r="K307" s="66" t="s">
        <v>983</v>
      </c>
      <c r="L307" s="66"/>
      <c r="M307" s="587" t="s">
        <v>984</v>
      </c>
      <c r="N307" s="587"/>
      <c r="O307" s="587"/>
      <c r="P307" s="587"/>
      <c r="Q307" s="587"/>
      <c r="R307" s="587"/>
      <c r="S307" s="587"/>
      <c r="T307" s="587"/>
      <c r="U307" s="587"/>
      <c r="V307" s="587"/>
      <c r="W307" s="587"/>
      <c r="X307" s="587"/>
      <c r="Y307" s="587"/>
      <c r="Z307" s="587"/>
      <c r="AA307" s="587"/>
      <c r="AB307" s="587"/>
      <c r="AC307" s="587"/>
      <c r="AD307" s="587"/>
      <c r="AE307" s="587"/>
      <c r="AF307" s="587"/>
      <c r="AG307" s="587"/>
      <c r="AH307" s="587"/>
      <c r="AI307" s="587"/>
      <c r="AJ307" s="587"/>
      <c r="AK307" s="587"/>
      <c r="AL307" s="587"/>
      <c r="AM307" s="587"/>
      <c r="AN307" s="587"/>
      <c r="AO307" s="587"/>
      <c r="AP307" s="587"/>
      <c r="AQ307" s="587"/>
      <c r="AR307" s="587"/>
      <c r="AS307" s="587"/>
      <c r="AT307" s="587"/>
      <c r="AU307" s="587"/>
      <c r="AV307" s="587"/>
      <c r="AW307" s="587"/>
      <c r="AX307" s="587"/>
      <c r="AY307" s="587"/>
      <c r="AZ307" s="587"/>
      <c r="BA307" s="587"/>
      <c r="BB307" s="587"/>
      <c r="BC307" s="587"/>
      <c r="BD307" s="587"/>
      <c r="BE307" s="587"/>
      <c r="BF307" s="587"/>
      <c r="BG307" s="587"/>
      <c r="BH307" s="587"/>
      <c r="BI307" s="587"/>
      <c r="BJ307" s="587"/>
      <c r="BK307" s="587"/>
      <c r="BL307" s="587"/>
      <c r="BM307" s="587"/>
      <c r="BN307" s="587"/>
      <c r="BO307" s="587"/>
      <c r="BP307" s="587"/>
      <c r="BQ307" s="587"/>
      <c r="BR307" s="587"/>
      <c r="BS307" s="587"/>
      <c r="BT307" s="587"/>
      <c r="BU307" s="587"/>
      <c r="BV307" s="587"/>
      <c r="BW307" s="587"/>
      <c r="BX307" s="587"/>
      <c r="BY307" s="587"/>
      <c r="BZ307" s="587"/>
      <c r="CA307" s="587"/>
      <c r="CB307" s="587"/>
      <c r="CC307" s="587"/>
      <c r="CD307" s="588"/>
      <c r="CE307" s="45"/>
      <c r="CF307" s="27"/>
    </row>
    <row r="308" spans="2:84" ht="36.5" customHeight="1" x14ac:dyDescent="0.2">
      <c r="B308" s="28"/>
      <c r="C308" s="26"/>
      <c r="D308" s="26"/>
      <c r="E308" s="26"/>
      <c r="F308" s="65"/>
      <c r="G308" s="64"/>
      <c r="H308" s="64"/>
      <c r="I308" s="64"/>
      <c r="J308" s="64"/>
      <c r="K308" s="66" t="s">
        <v>985</v>
      </c>
      <c r="L308" s="66"/>
      <c r="M308" s="587" t="s">
        <v>986</v>
      </c>
      <c r="N308" s="587"/>
      <c r="O308" s="587"/>
      <c r="P308" s="587"/>
      <c r="Q308" s="587"/>
      <c r="R308" s="587"/>
      <c r="S308" s="587"/>
      <c r="T308" s="587"/>
      <c r="U308" s="587"/>
      <c r="V308" s="587"/>
      <c r="W308" s="587"/>
      <c r="X308" s="587"/>
      <c r="Y308" s="587"/>
      <c r="Z308" s="587"/>
      <c r="AA308" s="587"/>
      <c r="AB308" s="587"/>
      <c r="AC308" s="587"/>
      <c r="AD308" s="587"/>
      <c r="AE308" s="587"/>
      <c r="AF308" s="587"/>
      <c r="AG308" s="587"/>
      <c r="AH308" s="587"/>
      <c r="AI308" s="587"/>
      <c r="AJ308" s="587"/>
      <c r="AK308" s="587"/>
      <c r="AL308" s="587"/>
      <c r="AM308" s="587"/>
      <c r="AN308" s="587"/>
      <c r="AO308" s="587"/>
      <c r="AP308" s="587"/>
      <c r="AQ308" s="587"/>
      <c r="AR308" s="587"/>
      <c r="AS308" s="587"/>
      <c r="AT308" s="587"/>
      <c r="AU308" s="587"/>
      <c r="AV308" s="587"/>
      <c r="AW308" s="587"/>
      <c r="AX308" s="587"/>
      <c r="AY308" s="587"/>
      <c r="AZ308" s="587"/>
      <c r="BA308" s="587"/>
      <c r="BB308" s="587"/>
      <c r="BC308" s="587"/>
      <c r="BD308" s="587"/>
      <c r="BE308" s="587"/>
      <c r="BF308" s="587"/>
      <c r="BG308" s="587"/>
      <c r="BH308" s="587"/>
      <c r="BI308" s="587"/>
      <c r="BJ308" s="587"/>
      <c r="BK308" s="587"/>
      <c r="BL308" s="587"/>
      <c r="BM308" s="587"/>
      <c r="BN308" s="587"/>
      <c r="BO308" s="587"/>
      <c r="BP308" s="587"/>
      <c r="BQ308" s="587"/>
      <c r="BR308" s="587"/>
      <c r="BS308" s="587"/>
      <c r="BT308" s="587"/>
      <c r="BU308" s="587"/>
      <c r="BV308" s="587"/>
      <c r="BW308" s="587"/>
      <c r="BX308" s="587"/>
      <c r="BY308" s="587"/>
      <c r="BZ308" s="587"/>
      <c r="CA308" s="587"/>
      <c r="CB308" s="587"/>
      <c r="CC308" s="587"/>
      <c r="CD308" s="588"/>
      <c r="CE308" s="45"/>
      <c r="CF308" s="27"/>
    </row>
    <row r="309" spans="2:84" ht="14.25" customHeight="1" x14ac:dyDescent="0.2">
      <c r="B309" s="28"/>
      <c r="C309" s="26"/>
      <c r="D309" s="26"/>
      <c r="E309" s="26"/>
      <c r="F309" s="65"/>
      <c r="G309" s="64"/>
      <c r="H309" s="64"/>
      <c r="I309" s="64"/>
      <c r="J309" s="64"/>
      <c r="K309" s="66"/>
      <c r="L309" s="66"/>
      <c r="M309" s="554" t="s">
        <v>1021</v>
      </c>
      <c r="N309" s="554"/>
      <c r="O309" s="554"/>
      <c r="P309" s="554"/>
      <c r="Q309" s="554"/>
      <c r="R309" s="554"/>
      <c r="S309" s="554"/>
      <c r="T309" s="554"/>
      <c r="U309" s="554"/>
      <c r="V309" s="554"/>
      <c r="W309" s="554"/>
      <c r="X309" s="554"/>
      <c r="Y309" s="554"/>
      <c r="Z309" s="554"/>
      <c r="AA309" s="554"/>
      <c r="AB309" s="554"/>
      <c r="AC309" s="554"/>
      <c r="AD309" s="554"/>
      <c r="AE309" s="554"/>
      <c r="AF309" s="554"/>
      <c r="AG309" s="554"/>
      <c r="AH309" s="554"/>
      <c r="AI309" s="554"/>
      <c r="AJ309" s="554"/>
      <c r="AK309" s="554"/>
      <c r="AL309" s="554"/>
      <c r="AM309" s="554"/>
      <c r="AN309" s="554"/>
      <c r="AO309" s="554"/>
      <c r="AP309" s="554"/>
      <c r="AQ309" s="554"/>
      <c r="AR309" s="554"/>
      <c r="AS309" s="554"/>
      <c r="AT309" s="554"/>
      <c r="AU309" s="554"/>
      <c r="AV309" s="554"/>
      <c r="AW309" s="554"/>
      <c r="AX309" s="554"/>
      <c r="AY309" s="554"/>
      <c r="AZ309" s="554"/>
      <c r="BA309" s="554"/>
      <c r="BB309" s="554"/>
      <c r="BC309" s="554"/>
      <c r="BD309" s="554"/>
      <c r="BE309" s="554"/>
      <c r="BF309" s="554"/>
      <c r="BG309" s="554"/>
      <c r="BH309" s="554"/>
      <c r="BI309" s="554"/>
      <c r="BJ309" s="554"/>
      <c r="BK309" s="554"/>
      <c r="BL309" s="554"/>
      <c r="BM309" s="554"/>
      <c r="BN309" s="554"/>
      <c r="BO309" s="554"/>
      <c r="BP309" s="554"/>
      <c r="BQ309" s="554"/>
      <c r="BR309" s="554"/>
      <c r="BS309" s="554"/>
      <c r="BT309" s="554"/>
      <c r="BU309" s="554"/>
      <c r="BV309" s="554"/>
      <c r="BW309" s="554"/>
      <c r="BX309" s="554"/>
      <c r="BY309" s="554"/>
      <c r="BZ309" s="554"/>
      <c r="CA309" s="554"/>
      <c r="CB309" s="554"/>
      <c r="CC309" s="554"/>
      <c r="CD309" s="555"/>
      <c r="CE309" s="58"/>
      <c r="CF309" s="27"/>
    </row>
    <row r="310" spans="2:84" ht="8.25" customHeight="1" x14ac:dyDescent="0.2">
      <c r="B310" s="28"/>
      <c r="C310" s="26"/>
      <c r="D310" s="26"/>
      <c r="E310" s="26"/>
      <c r="F310" s="67"/>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c r="AG310" s="68"/>
      <c r="AH310" s="68"/>
      <c r="AI310" s="68"/>
      <c r="AJ310" s="68"/>
      <c r="AK310" s="68"/>
      <c r="AL310" s="68"/>
      <c r="AM310" s="68"/>
      <c r="AN310" s="68"/>
      <c r="AO310" s="68"/>
      <c r="AP310" s="68"/>
      <c r="AQ310" s="68"/>
      <c r="AR310" s="68"/>
      <c r="AS310" s="68"/>
      <c r="AT310" s="68"/>
      <c r="AU310" s="68"/>
      <c r="AV310" s="68"/>
      <c r="AW310" s="68"/>
      <c r="AX310" s="68"/>
      <c r="AY310" s="68"/>
      <c r="AZ310" s="68"/>
      <c r="BA310" s="68"/>
      <c r="BB310" s="68"/>
      <c r="BC310" s="68"/>
      <c r="BD310" s="68"/>
      <c r="BE310" s="68"/>
      <c r="BF310" s="68"/>
      <c r="BG310" s="68"/>
      <c r="BH310" s="68"/>
      <c r="BI310" s="68"/>
      <c r="BJ310" s="68"/>
      <c r="BK310" s="68"/>
      <c r="BL310" s="68"/>
      <c r="BM310" s="68"/>
      <c r="BN310" s="68"/>
      <c r="BO310" s="68"/>
      <c r="BP310" s="68"/>
      <c r="BQ310" s="68"/>
      <c r="BR310" s="68"/>
      <c r="BS310" s="68"/>
      <c r="BT310" s="68"/>
      <c r="BU310" s="68"/>
      <c r="BV310" s="68"/>
      <c r="BW310" s="68"/>
      <c r="BX310" s="68"/>
      <c r="BY310" s="68"/>
      <c r="BZ310" s="68"/>
      <c r="CA310" s="68"/>
      <c r="CB310" s="68"/>
      <c r="CC310" s="68"/>
      <c r="CD310" s="69"/>
      <c r="CE310" s="26"/>
      <c r="CF310" s="27"/>
    </row>
    <row r="311" spans="2:84" ht="8.25" customHeight="1" x14ac:dyDescent="0.2">
      <c r="B311" s="28"/>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7"/>
    </row>
    <row r="312" spans="2:84" ht="8.25" customHeight="1" x14ac:dyDescent="0.2">
      <c r="B312" s="28"/>
      <c r="C312" s="26"/>
      <c r="D312" s="26"/>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0"/>
      <c r="BU312" s="30"/>
      <c r="BV312" s="30"/>
      <c r="BW312" s="30"/>
      <c r="BX312" s="30"/>
      <c r="BY312" s="30"/>
      <c r="BZ312" s="30"/>
      <c r="CA312" s="30"/>
      <c r="CB312" s="30"/>
      <c r="CC312" s="30"/>
      <c r="CD312" s="26"/>
      <c r="CE312" s="26"/>
      <c r="CF312" s="27"/>
    </row>
    <row r="313" spans="2:84" ht="8.25" customHeight="1" x14ac:dyDescent="0.2">
      <c r="B313" s="28"/>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7"/>
    </row>
    <row r="314" spans="2:84" ht="39" customHeight="1" x14ac:dyDescent="0.2">
      <c r="B314" s="28"/>
      <c r="C314" s="606" t="s">
        <v>1354</v>
      </c>
      <c r="D314" s="606"/>
      <c r="E314" s="606"/>
      <c r="F314" s="606"/>
      <c r="G314" s="606"/>
      <c r="H314" s="606"/>
      <c r="I314" s="606"/>
      <c r="J314" s="606"/>
      <c r="K314" s="606"/>
      <c r="L314" s="606"/>
      <c r="M314" s="606"/>
      <c r="N314" s="606"/>
      <c r="O314" s="606"/>
      <c r="P314" s="606"/>
      <c r="Q314" s="606"/>
      <c r="R314" s="606"/>
      <c r="S314" s="606"/>
      <c r="T314" s="606"/>
      <c r="U314" s="606"/>
      <c r="V314" s="606"/>
      <c r="W314" s="606"/>
      <c r="X314" s="606"/>
      <c r="Y314" s="606"/>
      <c r="Z314" s="606"/>
      <c r="AA314" s="606"/>
      <c r="AB314" s="606"/>
      <c r="AC314" s="606"/>
      <c r="AD314" s="606"/>
      <c r="AE314" s="606"/>
      <c r="AF314" s="606"/>
      <c r="AG314" s="606"/>
      <c r="AH314" s="606"/>
      <c r="AI314" s="606"/>
      <c r="AJ314" s="606"/>
      <c r="AK314" s="606"/>
      <c r="AL314" s="606"/>
      <c r="AM314" s="606"/>
      <c r="AN314" s="606"/>
      <c r="AO314" s="606"/>
      <c r="AP314" s="606"/>
      <c r="AQ314" s="606"/>
      <c r="AR314" s="606"/>
      <c r="AS314" s="606"/>
      <c r="AT314" s="606"/>
      <c r="AU314" s="606"/>
      <c r="AV314" s="606"/>
      <c r="AW314" s="606"/>
      <c r="AX314" s="606"/>
      <c r="AY314" s="606"/>
      <c r="AZ314" s="606"/>
      <c r="BA314" s="606"/>
      <c r="BB314" s="606"/>
      <c r="BC314" s="606"/>
      <c r="BD314" s="606"/>
      <c r="BE314" s="606"/>
      <c r="BF314" s="606"/>
      <c r="BG314" s="606"/>
      <c r="BH314" s="606"/>
      <c r="BI314" s="606"/>
      <c r="BJ314" s="606"/>
      <c r="BK314" s="606"/>
      <c r="BL314" s="606"/>
      <c r="BM314" s="606"/>
      <c r="BN314" s="606"/>
      <c r="BO314" s="606"/>
      <c r="BP314" s="606"/>
      <c r="BQ314" s="606"/>
      <c r="BR314" s="606"/>
      <c r="BS314" s="606"/>
      <c r="BT314" s="606"/>
      <c r="BU314" s="606"/>
      <c r="BV314" s="606"/>
      <c r="BW314" s="606"/>
      <c r="BX314" s="606"/>
      <c r="BY314" s="606"/>
      <c r="BZ314" s="606"/>
      <c r="CA314" s="606"/>
      <c r="CB314" s="606"/>
      <c r="CC314" s="606"/>
      <c r="CD314" s="606"/>
      <c r="CE314" s="606"/>
      <c r="CF314" s="27"/>
    </row>
    <row r="315" spans="2:84" x14ac:dyDescent="0.2">
      <c r="B315" s="28"/>
      <c r="C315" s="36"/>
      <c r="D315" s="36"/>
      <c r="E315" s="36"/>
      <c r="F315" s="36"/>
      <c r="G315" s="36"/>
      <c r="H315" s="36"/>
      <c r="I315" s="29" t="s">
        <v>1035</v>
      </c>
      <c r="J315" s="29"/>
      <c r="K315" s="34"/>
      <c r="L315" s="34"/>
      <c r="M315" s="34"/>
      <c r="N315" s="34"/>
      <c r="O315" s="34"/>
      <c r="P315" s="31"/>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7"/>
    </row>
    <row r="316" spans="2:84" x14ac:dyDescent="0.6">
      <c r="B316" s="28"/>
      <c r="C316" s="568" t="s">
        <v>1093</v>
      </c>
      <c r="D316" s="568"/>
      <c r="E316" s="568"/>
      <c r="F316" s="568"/>
      <c r="G316" s="568"/>
      <c r="H316" s="581"/>
      <c r="I316" s="595" t="s">
        <v>989</v>
      </c>
      <c r="J316" s="596"/>
      <c r="K316" s="596"/>
      <c r="L316" s="596"/>
      <c r="M316" s="596"/>
      <c r="N316" s="596"/>
      <c r="O316" s="596"/>
      <c r="P316" s="596"/>
      <c r="Q316" s="596"/>
      <c r="R316" s="596"/>
      <c r="S316" s="596"/>
      <c r="T316" s="596"/>
      <c r="U316" s="596"/>
      <c r="V316" s="596"/>
      <c r="W316" s="596"/>
      <c r="X316" s="596"/>
      <c r="Y316" s="596"/>
      <c r="Z316" s="596"/>
      <c r="AA316" s="596"/>
      <c r="AB316" s="596"/>
      <c r="AC316" s="596"/>
      <c r="AD316" s="596"/>
      <c r="AE316" s="597"/>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7"/>
    </row>
    <row r="317" spans="2:84" x14ac:dyDescent="0.6">
      <c r="B317" s="28"/>
      <c r="C317" s="36"/>
      <c r="D317" s="36"/>
      <c r="E317" s="36"/>
      <c r="F317" s="36"/>
      <c r="G317" s="36"/>
      <c r="H317" s="36"/>
      <c r="I317" s="36"/>
      <c r="J317" s="29"/>
      <c r="K317" s="34"/>
      <c r="L317" s="34"/>
      <c r="M317" s="534" t="s">
        <v>1466</v>
      </c>
      <c r="N317" s="34"/>
      <c r="O317" s="34"/>
      <c r="P317" s="31"/>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53" t="s">
        <v>120</v>
      </c>
      <c r="BP317" s="31"/>
      <c r="BQ317" s="31"/>
      <c r="BR317" s="31"/>
      <c r="BS317" s="31"/>
      <c r="BT317" s="31"/>
      <c r="BU317" s="31"/>
      <c r="BV317" s="535"/>
      <c r="BW317" s="651">
        <f>ROUNDUP(LENB(M318)/2,0)</f>
        <v>40</v>
      </c>
      <c r="BX317" s="651"/>
      <c r="BY317" s="651"/>
      <c r="BZ317" s="651"/>
      <c r="CA317" s="536" t="s">
        <v>210</v>
      </c>
      <c r="CB317" s="537"/>
      <c r="CC317" s="538"/>
      <c r="CD317" s="26"/>
      <c r="CE317" s="26"/>
      <c r="CF317" s="27"/>
    </row>
    <row r="318" spans="2:84" x14ac:dyDescent="0.2">
      <c r="B318" s="28"/>
      <c r="C318" s="36"/>
      <c r="D318" s="36"/>
      <c r="E318" s="36"/>
      <c r="F318" s="26"/>
      <c r="G318" s="54"/>
      <c r="H318" s="54"/>
      <c r="I318" s="54" t="s">
        <v>998</v>
      </c>
      <c r="J318" s="54"/>
      <c r="K318" s="54"/>
      <c r="L318" s="55"/>
      <c r="M318" s="559" t="s">
        <v>1350</v>
      </c>
      <c r="N318" s="560"/>
      <c r="O318" s="560"/>
      <c r="P318" s="560"/>
      <c r="Q318" s="560"/>
      <c r="R318" s="560"/>
      <c r="S318" s="560"/>
      <c r="T318" s="560"/>
      <c r="U318" s="560"/>
      <c r="V318" s="560"/>
      <c r="W318" s="560"/>
      <c r="X318" s="560"/>
      <c r="Y318" s="560"/>
      <c r="Z318" s="560"/>
      <c r="AA318" s="560"/>
      <c r="AB318" s="560"/>
      <c r="AC318" s="560"/>
      <c r="AD318" s="560"/>
      <c r="AE318" s="560"/>
      <c r="AF318" s="560"/>
      <c r="AG318" s="560"/>
      <c r="AH318" s="560"/>
      <c r="AI318" s="560"/>
      <c r="AJ318" s="560"/>
      <c r="AK318" s="560"/>
      <c r="AL318" s="560"/>
      <c r="AM318" s="560"/>
      <c r="AN318" s="560"/>
      <c r="AO318" s="560"/>
      <c r="AP318" s="560"/>
      <c r="AQ318" s="560"/>
      <c r="AR318" s="560"/>
      <c r="AS318" s="560"/>
      <c r="AT318" s="560"/>
      <c r="AU318" s="560"/>
      <c r="AV318" s="560"/>
      <c r="AW318" s="560"/>
      <c r="AX318" s="560"/>
      <c r="AY318" s="560"/>
      <c r="AZ318" s="560"/>
      <c r="BA318" s="560"/>
      <c r="BB318" s="560"/>
      <c r="BC318" s="560"/>
      <c r="BD318" s="560"/>
      <c r="BE318" s="560"/>
      <c r="BF318" s="560"/>
      <c r="BG318" s="560"/>
      <c r="BH318" s="560"/>
      <c r="BI318" s="560"/>
      <c r="BJ318" s="560"/>
      <c r="BK318" s="560"/>
      <c r="BL318" s="560"/>
      <c r="BM318" s="560"/>
      <c r="BN318" s="560"/>
      <c r="BO318" s="560"/>
      <c r="BP318" s="560"/>
      <c r="BQ318" s="560"/>
      <c r="BR318" s="560"/>
      <c r="BS318" s="560"/>
      <c r="BT318" s="560"/>
      <c r="BU318" s="560"/>
      <c r="BV318" s="560"/>
      <c r="BW318" s="560"/>
      <c r="BX318" s="560"/>
      <c r="BY318" s="560"/>
      <c r="BZ318" s="560"/>
      <c r="CA318" s="560"/>
      <c r="CB318" s="560"/>
      <c r="CC318" s="560"/>
      <c r="CD318" s="561"/>
      <c r="CE318" s="26"/>
      <c r="CF318" s="27"/>
    </row>
    <row r="319" spans="2:84" x14ac:dyDescent="0.2">
      <c r="B319" s="28"/>
      <c r="C319" s="36"/>
      <c r="D319" s="36"/>
      <c r="E319" s="36"/>
      <c r="F319" s="26"/>
      <c r="G319" s="56" t="s">
        <v>1019</v>
      </c>
      <c r="H319" s="56"/>
      <c r="I319" s="54"/>
      <c r="J319" s="54"/>
      <c r="K319" s="54"/>
      <c r="L319" s="55"/>
      <c r="M319" s="562"/>
      <c r="N319" s="563"/>
      <c r="O319" s="563"/>
      <c r="P319" s="563"/>
      <c r="Q319" s="563"/>
      <c r="R319" s="563"/>
      <c r="S319" s="563"/>
      <c r="T319" s="563"/>
      <c r="U319" s="563"/>
      <c r="V319" s="563"/>
      <c r="W319" s="563"/>
      <c r="X319" s="563"/>
      <c r="Y319" s="563"/>
      <c r="Z319" s="563"/>
      <c r="AA319" s="563"/>
      <c r="AB319" s="563"/>
      <c r="AC319" s="563"/>
      <c r="AD319" s="563"/>
      <c r="AE319" s="563"/>
      <c r="AF319" s="563"/>
      <c r="AG319" s="563"/>
      <c r="AH319" s="563"/>
      <c r="AI319" s="563"/>
      <c r="AJ319" s="563"/>
      <c r="AK319" s="563"/>
      <c r="AL319" s="563"/>
      <c r="AM319" s="563"/>
      <c r="AN319" s="563"/>
      <c r="AO319" s="563"/>
      <c r="AP319" s="563"/>
      <c r="AQ319" s="563"/>
      <c r="AR319" s="563"/>
      <c r="AS319" s="563"/>
      <c r="AT319" s="563"/>
      <c r="AU319" s="563"/>
      <c r="AV319" s="563"/>
      <c r="AW319" s="563"/>
      <c r="AX319" s="563"/>
      <c r="AY319" s="563"/>
      <c r="AZ319" s="563"/>
      <c r="BA319" s="563"/>
      <c r="BB319" s="563"/>
      <c r="BC319" s="563"/>
      <c r="BD319" s="563"/>
      <c r="BE319" s="563"/>
      <c r="BF319" s="563"/>
      <c r="BG319" s="563"/>
      <c r="BH319" s="563"/>
      <c r="BI319" s="563"/>
      <c r="BJ319" s="563"/>
      <c r="BK319" s="563"/>
      <c r="BL319" s="563"/>
      <c r="BM319" s="563"/>
      <c r="BN319" s="563"/>
      <c r="BO319" s="563"/>
      <c r="BP319" s="563"/>
      <c r="BQ319" s="563"/>
      <c r="BR319" s="563"/>
      <c r="BS319" s="563"/>
      <c r="BT319" s="563"/>
      <c r="BU319" s="563"/>
      <c r="BV319" s="563"/>
      <c r="BW319" s="563"/>
      <c r="BX319" s="563"/>
      <c r="BY319" s="563"/>
      <c r="BZ319" s="563"/>
      <c r="CA319" s="563"/>
      <c r="CB319" s="563"/>
      <c r="CC319" s="563"/>
      <c r="CD319" s="564"/>
      <c r="CE319" s="26"/>
      <c r="CF319" s="27"/>
    </row>
    <row r="320" spans="2:84" x14ac:dyDescent="0.2">
      <c r="B320" s="28"/>
      <c r="C320" s="36"/>
      <c r="D320" s="36"/>
      <c r="E320" s="36"/>
      <c r="F320" s="26"/>
      <c r="G320" s="56"/>
      <c r="H320" s="56"/>
      <c r="I320" s="54"/>
      <c r="J320" s="54"/>
      <c r="K320" s="54"/>
      <c r="L320" s="55"/>
      <c r="M320" s="562"/>
      <c r="N320" s="563"/>
      <c r="O320" s="563"/>
      <c r="P320" s="563"/>
      <c r="Q320" s="563"/>
      <c r="R320" s="563"/>
      <c r="S320" s="563"/>
      <c r="T320" s="563"/>
      <c r="U320" s="563"/>
      <c r="V320" s="563"/>
      <c r="W320" s="563"/>
      <c r="X320" s="563"/>
      <c r="Y320" s="563"/>
      <c r="Z320" s="563"/>
      <c r="AA320" s="563"/>
      <c r="AB320" s="563"/>
      <c r="AC320" s="563"/>
      <c r="AD320" s="563"/>
      <c r="AE320" s="563"/>
      <c r="AF320" s="563"/>
      <c r="AG320" s="563"/>
      <c r="AH320" s="563"/>
      <c r="AI320" s="563"/>
      <c r="AJ320" s="563"/>
      <c r="AK320" s="563"/>
      <c r="AL320" s="563"/>
      <c r="AM320" s="563"/>
      <c r="AN320" s="563"/>
      <c r="AO320" s="563"/>
      <c r="AP320" s="563"/>
      <c r="AQ320" s="563"/>
      <c r="AR320" s="563"/>
      <c r="AS320" s="563"/>
      <c r="AT320" s="563"/>
      <c r="AU320" s="563"/>
      <c r="AV320" s="563"/>
      <c r="AW320" s="563"/>
      <c r="AX320" s="563"/>
      <c r="AY320" s="563"/>
      <c r="AZ320" s="563"/>
      <c r="BA320" s="563"/>
      <c r="BB320" s="563"/>
      <c r="BC320" s="563"/>
      <c r="BD320" s="563"/>
      <c r="BE320" s="563"/>
      <c r="BF320" s="563"/>
      <c r="BG320" s="563"/>
      <c r="BH320" s="563"/>
      <c r="BI320" s="563"/>
      <c r="BJ320" s="563"/>
      <c r="BK320" s="563"/>
      <c r="BL320" s="563"/>
      <c r="BM320" s="563"/>
      <c r="BN320" s="563"/>
      <c r="BO320" s="563"/>
      <c r="BP320" s="563"/>
      <c r="BQ320" s="563"/>
      <c r="BR320" s="563"/>
      <c r="BS320" s="563"/>
      <c r="BT320" s="563"/>
      <c r="BU320" s="563"/>
      <c r="BV320" s="563"/>
      <c r="BW320" s="563"/>
      <c r="BX320" s="563"/>
      <c r="BY320" s="563"/>
      <c r="BZ320" s="563"/>
      <c r="CA320" s="563"/>
      <c r="CB320" s="563"/>
      <c r="CC320" s="563"/>
      <c r="CD320" s="564"/>
      <c r="CE320" s="26"/>
      <c r="CF320" s="27"/>
    </row>
    <row r="321" spans="2:84" x14ac:dyDescent="0.2">
      <c r="B321" s="28"/>
      <c r="C321" s="36"/>
      <c r="D321" s="36"/>
      <c r="E321" s="36"/>
      <c r="F321" s="26"/>
      <c r="G321" s="56"/>
      <c r="H321" s="56"/>
      <c r="I321" s="54"/>
      <c r="J321" s="54"/>
      <c r="K321" s="54"/>
      <c r="L321" s="55"/>
      <c r="M321" s="562"/>
      <c r="N321" s="563"/>
      <c r="O321" s="563"/>
      <c r="P321" s="563"/>
      <c r="Q321" s="563"/>
      <c r="R321" s="563"/>
      <c r="S321" s="563"/>
      <c r="T321" s="563"/>
      <c r="U321" s="563"/>
      <c r="V321" s="563"/>
      <c r="W321" s="563"/>
      <c r="X321" s="563"/>
      <c r="Y321" s="563"/>
      <c r="Z321" s="563"/>
      <c r="AA321" s="563"/>
      <c r="AB321" s="563"/>
      <c r="AC321" s="563"/>
      <c r="AD321" s="563"/>
      <c r="AE321" s="563"/>
      <c r="AF321" s="563"/>
      <c r="AG321" s="563"/>
      <c r="AH321" s="563"/>
      <c r="AI321" s="563"/>
      <c r="AJ321" s="563"/>
      <c r="AK321" s="563"/>
      <c r="AL321" s="563"/>
      <c r="AM321" s="563"/>
      <c r="AN321" s="563"/>
      <c r="AO321" s="563"/>
      <c r="AP321" s="563"/>
      <c r="AQ321" s="563"/>
      <c r="AR321" s="563"/>
      <c r="AS321" s="563"/>
      <c r="AT321" s="563"/>
      <c r="AU321" s="563"/>
      <c r="AV321" s="563"/>
      <c r="AW321" s="563"/>
      <c r="AX321" s="563"/>
      <c r="AY321" s="563"/>
      <c r="AZ321" s="563"/>
      <c r="BA321" s="563"/>
      <c r="BB321" s="563"/>
      <c r="BC321" s="563"/>
      <c r="BD321" s="563"/>
      <c r="BE321" s="563"/>
      <c r="BF321" s="563"/>
      <c r="BG321" s="563"/>
      <c r="BH321" s="563"/>
      <c r="BI321" s="563"/>
      <c r="BJ321" s="563"/>
      <c r="BK321" s="563"/>
      <c r="BL321" s="563"/>
      <c r="BM321" s="563"/>
      <c r="BN321" s="563"/>
      <c r="BO321" s="563"/>
      <c r="BP321" s="563"/>
      <c r="BQ321" s="563"/>
      <c r="BR321" s="563"/>
      <c r="BS321" s="563"/>
      <c r="BT321" s="563"/>
      <c r="BU321" s="563"/>
      <c r="BV321" s="563"/>
      <c r="BW321" s="563"/>
      <c r="BX321" s="563"/>
      <c r="BY321" s="563"/>
      <c r="BZ321" s="563"/>
      <c r="CA321" s="563"/>
      <c r="CB321" s="563"/>
      <c r="CC321" s="563"/>
      <c r="CD321" s="564"/>
      <c r="CE321" s="26"/>
      <c r="CF321" s="27"/>
    </row>
    <row r="322" spans="2:84" x14ac:dyDescent="0.2">
      <c r="B322" s="28"/>
      <c r="C322" s="36"/>
      <c r="D322" s="36"/>
      <c r="E322" s="36"/>
      <c r="F322" s="57"/>
      <c r="G322" s="57"/>
      <c r="H322" s="57"/>
      <c r="I322" s="54"/>
      <c r="J322" s="54"/>
      <c r="K322" s="54"/>
      <c r="L322" s="55"/>
      <c r="M322" s="565"/>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6"/>
      <c r="AL322" s="566"/>
      <c r="AM322" s="566"/>
      <c r="AN322" s="566"/>
      <c r="AO322" s="566"/>
      <c r="AP322" s="566"/>
      <c r="AQ322" s="566"/>
      <c r="AR322" s="566"/>
      <c r="AS322" s="566"/>
      <c r="AT322" s="566"/>
      <c r="AU322" s="566"/>
      <c r="AV322" s="566"/>
      <c r="AW322" s="566"/>
      <c r="AX322" s="566"/>
      <c r="AY322" s="566"/>
      <c r="AZ322" s="566"/>
      <c r="BA322" s="566"/>
      <c r="BB322" s="566"/>
      <c r="BC322" s="566"/>
      <c r="BD322" s="566"/>
      <c r="BE322" s="566"/>
      <c r="BF322" s="566"/>
      <c r="BG322" s="566"/>
      <c r="BH322" s="566"/>
      <c r="BI322" s="566"/>
      <c r="BJ322" s="566"/>
      <c r="BK322" s="566"/>
      <c r="BL322" s="566"/>
      <c r="BM322" s="566"/>
      <c r="BN322" s="566"/>
      <c r="BO322" s="566"/>
      <c r="BP322" s="566"/>
      <c r="BQ322" s="566"/>
      <c r="BR322" s="566"/>
      <c r="BS322" s="566"/>
      <c r="BT322" s="566"/>
      <c r="BU322" s="566"/>
      <c r="BV322" s="566"/>
      <c r="BW322" s="566"/>
      <c r="BX322" s="566"/>
      <c r="BY322" s="566"/>
      <c r="BZ322" s="566"/>
      <c r="CA322" s="566"/>
      <c r="CB322" s="566"/>
      <c r="CC322" s="566"/>
      <c r="CD322" s="567"/>
      <c r="CE322" s="26"/>
      <c r="CF322" s="27"/>
    </row>
    <row r="323" spans="2:84" ht="8.25" customHeight="1" x14ac:dyDescent="0.2">
      <c r="B323" s="28"/>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7"/>
    </row>
    <row r="324" spans="2:84" x14ac:dyDescent="0.2">
      <c r="B324" s="28"/>
      <c r="C324" s="36"/>
      <c r="D324" s="36"/>
      <c r="E324" s="36"/>
      <c r="F324" s="36"/>
      <c r="G324" s="36"/>
      <c r="H324" s="36"/>
      <c r="I324" s="29" t="s">
        <v>1035</v>
      </c>
      <c r="J324" s="29"/>
      <c r="K324" s="34"/>
      <c r="L324" s="34"/>
      <c r="M324" s="34"/>
      <c r="N324" s="34"/>
      <c r="O324" s="34"/>
      <c r="P324" s="31"/>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7"/>
    </row>
    <row r="325" spans="2:84" x14ac:dyDescent="0.6">
      <c r="B325" s="28"/>
      <c r="C325" s="568" t="s">
        <v>1094</v>
      </c>
      <c r="D325" s="568"/>
      <c r="E325" s="568"/>
      <c r="F325" s="568"/>
      <c r="G325" s="568"/>
      <c r="H325" s="581"/>
      <c r="I325" s="595" t="s">
        <v>1039</v>
      </c>
      <c r="J325" s="596"/>
      <c r="K325" s="596"/>
      <c r="L325" s="596"/>
      <c r="M325" s="596"/>
      <c r="N325" s="596"/>
      <c r="O325" s="596"/>
      <c r="P325" s="596"/>
      <c r="Q325" s="596"/>
      <c r="R325" s="596"/>
      <c r="S325" s="596"/>
      <c r="T325" s="596"/>
      <c r="U325" s="596"/>
      <c r="V325" s="596"/>
      <c r="W325" s="596"/>
      <c r="X325" s="596"/>
      <c r="Y325" s="596"/>
      <c r="Z325" s="596"/>
      <c r="AA325" s="596"/>
      <c r="AB325" s="596"/>
      <c r="AC325" s="596"/>
      <c r="AD325" s="596"/>
      <c r="AE325" s="597"/>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7"/>
    </row>
    <row r="326" spans="2:84" x14ac:dyDescent="0.6">
      <c r="B326" s="28"/>
      <c r="C326" s="36"/>
      <c r="D326" s="36"/>
      <c r="E326" s="36"/>
      <c r="F326" s="36"/>
      <c r="G326" s="36"/>
      <c r="H326" s="36"/>
      <c r="I326" s="36"/>
      <c r="J326" s="29"/>
      <c r="K326" s="34"/>
      <c r="L326" s="34"/>
      <c r="M326" s="534" t="s">
        <v>1466</v>
      </c>
      <c r="N326" s="34"/>
      <c r="O326" s="34"/>
      <c r="P326" s="31"/>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53" t="s">
        <v>120</v>
      </c>
      <c r="BP326" s="31"/>
      <c r="BQ326" s="31"/>
      <c r="BR326" s="31"/>
      <c r="BS326" s="31"/>
      <c r="BT326" s="31"/>
      <c r="BU326" s="31"/>
      <c r="BV326" s="535"/>
      <c r="BW326" s="651">
        <f>ROUNDUP(LENB(M327)/2,0)</f>
        <v>49</v>
      </c>
      <c r="BX326" s="651"/>
      <c r="BY326" s="651"/>
      <c r="BZ326" s="651"/>
      <c r="CA326" s="536" t="s">
        <v>210</v>
      </c>
      <c r="CB326" s="537"/>
      <c r="CC326" s="538"/>
      <c r="CD326" s="26"/>
      <c r="CE326" s="26"/>
      <c r="CF326" s="27"/>
    </row>
    <row r="327" spans="2:84" x14ac:dyDescent="0.2">
      <c r="B327" s="28"/>
      <c r="C327" s="36"/>
      <c r="D327" s="36"/>
      <c r="E327" s="36"/>
      <c r="F327" s="26"/>
      <c r="G327" s="54"/>
      <c r="H327" s="54"/>
      <c r="I327" s="54" t="s">
        <v>998</v>
      </c>
      <c r="J327" s="54"/>
      <c r="K327" s="54"/>
      <c r="L327" s="55"/>
      <c r="M327" s="559" t="s">
        <v>1351</v>
      </c>
      <c r="N327" s="560"/>
      <c r="O327" s="560"/>
      <c r="P327" s="560"/>
      <c r="Q327" s="560"/>
      <c r="R327" s="560"/>
      <c r="S327" s="560"/>
      <c r="T327" s="560"/>
      <c r="U327" s="560"/>
      <c r="V327" s="560"/>
      <c r="W327" s="560"/>
      <c r="X327" s="560"/>
      <c r="Y327" s="560"/>
      <c r="Z327" s="560"/>
      <c r="AA327" s="560"/>
      <c r="AB327" s="560"/>
      <c r="AC327" s="560"/>
      <c r="AD327" s="560"/>
      <c r="AE327" s="560"/>
      <c r="AF327" s="560"/>
      <c r="AG327" s="560"/>
      <c r="AH327" s="560"/>
      <c r="AI327" s="560"/>
      <c r="AJ327" s="560"/>
      <c r="AK327" s="560"/>
      <c r="AL327" s="560"/>
      <c r="AM327" s="560"/>
      <c r="AN327" s="560"/>
      <c r="AO327" s="560"/>
      <c r="AP327" s="560"/>
      <c r="AQ327" s="560"/>
      <c r="AR327" s="560"/>
      <c r="AS327" s="560"/>
      <c r="AT327" s="560"/>
      <c r="AU327" s="560"/>
      <c r="AV327" s="560"/>
      <c r="AW327" s="560"/>
      <c r="AX327" s="560"/>
      <c r="AY327" s="560"/>
      <c r="AZ327" s="560"/>
      <c r="BA327" s="560"/>
      <c r="BB327" s="560"/>
      <c r="BC327" s="560"/>
      <c r="BD327" s="560"/>
      <c r="BE327" s="560"/>
      <c r="BF327" s="560"/>
      <c r="BG327" s="560"/>
      <c r="BH327" s="560"/>
      <c r="BI327" s="560"/>
      <c r="BJ327" s="560"/>
      <c r="BK327" s="560"/>
      <c r="BL327" s="560"/>
      <c r="BM327" s="560"/>
      <c r="BN327" s="560"/>
      <c r="BO327" s="560"/>
      <c r="BP327" s="560"/>
      <c r="BQ327" s="560"/>
      <c r="BR327" s="560"/>
      <c r="BS327" s="560"/>
      <c r="BT327" s="560"/>
      <c r="BU327" s="560"/>
      <c r="BV327" s="560"/>
      <c r="BW327" s="560"/>
      <c r="BX327" s="560"/>
      <c r="BY327" s="560"/>
      <c r="BZ327" s="560"/>
      <c r="CA327" s="560"/>
      <c r="CB327" s="560"/>
      <c r="CC327" s="560"/>
      <c r="CD327" s="561"/>
      <c r="CE327" s="26"/>
      <c r="CF327" s="27"/>
    </row>
    <row r="328" spans="2:84" x14ac:dyDescent="0.2">
      <c r="B328" s="28"/>
      <c r="C328" s="36"/>
      <c r="D328" s="36"/>
      <c r="E328" s="36"/>
      <c r="F328" s="26"/>
      <c r="G328" s="56" t="s">
        <v>1019</v>
      </c>
      <c r="H328" s="56"/>
      <c r="I328" s="54"/>
      <c r="J328" s="54"/>
      <c r="K328" s="54"/>
      <c r="L328" s="55"/>
      <c r="M328" s="562"/>
      <c r="N328" s="563"/>
      <c r="O328" s="563"/>
      <c r="P328" s="563"/>
      <c r="Q328" s="563"/>
      <c r="R328" s="563"/>
      <c r="S328" s="563"/>
      <c r="T328" s="563"/>
      <c r="U328" s="563"/>
      <c r="V328" s="563"/>
      <c r="W328" s="563"/>
      <c r="X328" s="563"/>
      <c r="Y328" s="563"/>
      <c r="Z328" s="563"/>
      <c r="AA328" s="563"/>
      <c r="AB328" s="563"/>
      <c r="AC328" s="563"/>
      <c r="AD328" s="563"/>
      <c r="AE328" s="563"/>
      <c r="AF328" s="563"/>
      <c r="AG328" s="563"/>
      <c r="AH328" s="563"/>
      <c r="AI328" s="563"/>
      <c r="AJ328" s="563"/>
      <c r="AK328" s="563"/>
      <c r="AL328" s="563"/>
      <c r="AM328" s="563"/>
      <c r="AN328" s="563"/>
      <c r="AO328" s="563"/>
      <c r="AP328" s="563"/>
      <c r="AQ328" s="563"/>
      <c r="AR328" s="563"/>
      <c r="AS328" s="563"/>
      <c r="AT328" s="563"/>
      <c r="AU328" s="563"/>
      <c r="AV328" s="563"/>
      <c r="AW328" s="563"/>
      <c r="AX328" s="563"/>
      <c r="AY328" s="563"/>
      <c r="AZ328" s="563"/>
      <c r="BA328" s="563"/>
      <c r="BB328" s="563"/>
      <c r="BC328" s="563"/>
      <c r="BD328" s="563"/>
      <c r="BE328" s="563"/>
      <c r="BF328" s="563"/>
      <c r="BG328" s="563"/>
      <c r="BH328" s="563"/>
      <c r="BI328" s="563"/>
      <c r="BJ328" s="563"/>
      <c r="BK328" s="563"/>
      <c r="BL328" s="563"/>
      <c r="BM328" s="563"/>
      <c r="BN328" s="563"/>
      <c r="BO328" s="563"/>
      <c r="BP328" s="563"/>
      <c r="BQ328" s="563"/>
      <c r="BR328" s="563"/>
      <c r="BS328" s="563"/>
      <c r="BT328" s="563"/>
      <c r="BU328" s="563"/>
      <c r="BV328" s="563"/>
      <c r="BW328" s="563"/>
      <c r="BX328" s="563"/>
      <c r="BY328" s="563"/>
      <c r="BZ328" s="563"/>
      <c r="CA328" s="563"/>
      <c r="CB328" s="563"/>
      <c r="CC328" s="563"/>
      <c r="CD328" s="564"/>
      <c r="CE328" s="26"/>
      <c r="CF328" s="27"/>
    </row>
    <row r="329" spans="2:84" x14ac:dyDescent="0.2">
      <c r="B329" s="28"/>
      <c r="C329" s="36"/>
      <c r="D329" s="36"/>
      <c r="E329" s="36"/>
      <c r="F329" s="26"/>
      <c r="G329" s="56"/>
      <c r="H329" s="56"/>
      <c r="I329" s="54"/>
      <c r="J329" s="54"/>
      <c r="K329" s="54"/>
      <c r="L329" s="55"/>
      <c r="M329" s="562"/>
      <c r="N329" s="563"/>
      <c r="O329" s="563"/>
      <c r="P329" s="563"/>
      <c r="Q329" s="563"/>
      <c r="R329" s="563"/>
      <c r="S329" s="563"/>
      <c r="T329" s="563"/>
      <c r="U329" s="563"/>
      <c r="V329" s="563"/>
      <c r="W329" s="563"/>
      <c r="X329" s="563"/>
      <c r="Y329" s="563"/>
      <c r="Z329" s="563"/>
      <c r="AA329" s="563"/>
      <c r="AB329" s="563"/>
      <c r="AC329" s="563"/>
      <c r="AD329" s="563"/>
      <c r="AE329" s="563"/>
      <c r="AF329" s="563"/>
      <c r="AG329" s="563"/>
      <c r="AH329" s="563"/>
      <c r="AI329" s="563"/>
      <c r="AJ329" s="563"/>
      <c r="AK329" s="563"/>
      <c r="AL329" s="563"/>
      <c r="AM329" s="563"/>
      <c r="AN329" s="563"/>
      <c r="AO329" s="563"/>
      <c r="AP329" s="563"/>
      <c r="AQ329" s="563"/>
      <c r="AR329" s="563"/>
      <c r="AS329" s="563"/>
      <c r="AT329" s="563"/>
      <c r="AU329" s="563"/>
      <c r="AV329" s="563"/>
      <c r="AW329" s="563"/>
      <c r="AX329" s="563"/>
      <c r="AY329" s="563"/>
      <c r="AZ329" s="563"/>
      <c r="BA329" s="563"/>
      <c r="BB329" s="563"/>
      <c r="BC329" s="563"/>
      <c r="BD329" s="563"/>
      <c r="BE329" s="563"/>
      <c r="BF329" s="563"/>
      <c r="BG329" s="563"/>
      <c r="BH329" s="563"/>
      <c r="BI329" s="563"/>
      <c r="BJ329" s="563"/>
      <c r="BK329" s="563"/>
      <c r="BL329" s="563"/>
      <c r="BM329" s="563"/>
      <c r="BN329" s="563"/>
      <c r="BO329" s="563"/>
      <c r="BP329" s="563"/>
      <c r="BQ329" s="563"/>
      <c r="BR329" s="563"/>
      <c r="BS329" s="563"/>
      <c r="BT329" s="563"/>
      <c r="BU329" s="563"/>
      <c r="BV329" s="563"/>
      <c r="BW329" s="563"/>
      <c r="BX329" s="563"/>
      <c r="BY329" s="563"/>
      <c r="BZ329" s="563"/>
      <c r="CA329" s="563"/>
      <c r="CB329" s="563"/>
      <c r="CC329" s="563"/>
      <c r="CD329" s="564"/>
      <c r="CE329" s="26"/>
      <c r="CF329" s="27"/>
    </row>
    <row r="330" spans="2:84" x14ac:dyDescent="0.2">
      <c r="B330" s="28"/>
      <c r="C330" s="36"/>
      <c r="D330" s="36"/>
      <c r="E330" s="36"/>
      <c r="F330" s="26"/>
      <c r="G330" s="56"/>
      <c r="H330" s="56"/>
      <c r="I330" s="54"/>
      <c r="J330" s="54"/>
      <c r="K330" s="54"/>
      <c r="L330" s="55"/>
      <c r="M330" s="562"/>
      <c r="N330" s="563"/>
      <c r="O330" s="563"/>
      <c r="P330" s="563"/>
      <c r="Q330" s="563"/>
      <c r="R330" s="563"/>
      <c r="S330" s="563"/>
      <c r="T330" s="563"/>
      <c r="U330" s="563"/>
      <c r="V330" s="563"/>
      <c r="W330" s="563"/>
      <c r="X330" s="563"/>
      <c r="Y330" s="563"/>
      <c r="Z330" s="563"/>
      <c r="AA330" s="563"/>
      <c r="AB330" s="563"/>
      <c r="AC330" s="563"/>
      <c r="AD330" s="563"/>
      <c r="AE330" s="563"/>
      <c r="AF330" s="563"/>
      <c r="AG330" s="563"/>
      <c r="AH330" s="563"/>
      <c r="AI330" s="563"/>
      <c r="AJ330" s="563"/>
      <c r="AK330" s="563"/>
      <c r="AL330" s="563"/>
      <c r="AM330" s="563"/>
      <c r="AN330" s="563"/>
      <c r="AO330" s="563"/>
      <c r="AP330" s="563"/>
      <c r="AQ330" s="563"/>
      <c r="AR330" s="563"/>
      <c r="AS330" s="563"/>
      <c r="AT330" s="563"/>
      <c r="AU330" s="563"/>
      <c r="AV330" s="563"/>
      <c r="AW330" s="563"/>
      <c r="AX330" s="563"/>
      <c r="AY330" s="563"/>
      <c r="AZ330" s="563"/>
      <c r="BA330" s="563"/>
      <c r="BB330" s="563"/>
      <c r="BC330" s="563"/>
      <c r="BD330" s="563"/>
      <c r="BE330" s="563"/>
      <c r="BF330" s="563"/>
      <c r="BG330" s="563"/>
      <c r="BH330" s="563"/>
      <c r="BI330" s="563"/>
      <c r="BJ330" s="563"/>
      <c r="BK330" s="563"/>
      <c r="BL330" s="563"/>
      <c r="BM330" s="563"/>
      <c r="BN330" s="563"/>
      <c r="BO330" s="563"/>
      <c r="BP330" s="563"/>
      <c r="BQ330" s="563"/>
      <c r="BR330" s="563"/>
      <c r="BS330" s="563"/>
      <c r="BT330" s="563"/>
      <c r="BU330" s="563"/>
      <c r="BV330" s="563"/>
      <c r="BW330" s="563"/>
      <c r="BX330" s="563"/>
      <c r="BY330" s="563"/>
      <c r="BZ330" s="563"/>
      <c r="CA330" s="563"/>
      <c r="CB330" s="563"/>
      <c r="CC330" s="563"/>
      <c r="CD330" s="564"/>
      <c r="CE330" s="26"/>
      <c r="CF330" s="27"/>
    </row>
    <row r="331" spans="2:84" x14ac:dyDescent="0.2">
      <c r="B331" s="28"/>
      <c r="C331" s="36"/>
      <c r="D331" s="36"/>
      <c r="E331" s="36"/>
      <c r="F331" s="57"/>
      <c r="G331" s="57"/>
      <c r="H331" s="57"/>
      <c r="I331" s="54"/>
      <c r="J331" s="54"/>
      <c r="K331" s="54"/>
      <c r="L331" s="55"/>
      <c r="M331" s="565"/>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6"/>
      <c r="AL331" s="566"/>
      <c r="AM331" s="566"/>
      <c r="AN331" s="566"/>
      <c r="AO331" s="566"/>
      <c r="AP331" s="566"/>
      <c r="AQ331" s="566"/>
      <c r="AR331" s="566"/>
      <c r="AS331" s="566"/>
      <c r="AT331" s="566"/>
      <c r="AU331" s="566"/>
      <c r="AV331" s="566"/>
      <c r="AW331" s="566"/>
      <c r="AX331" s="566"/>
      <c r="AY331" s="566"/>
      <c r="AZ331" s="566"/>
      <c r="BA331" s="566"/>
      <c r="BB331" s="566"/>
      <c r="BC331" s="566"/>
      <c r="BD331" s="566"/>
      <c r="BE331" s="566"/>
      <c r="BF331" s="566"/>
      <c r="BG331" s="566"/>
      <c r="BH331" s="566"/>
      <c r="BI331" s="566"/>
      <c r="BJ331" s="566"/>
      <c r="BK331" s="566"/>
      <c r="BL331" s="566"/>
      <c r="BM331" s="566"/>
      <c r="BN331" s="566"/>
      <c r="BO331" s="566"/>
      <c r="BP331" s="566"/>
      <c r="BQ331" s="566"/>
      <c r="BR331" s="566"/>
      <c r="BS331" s="566"/>
      <c r="BT331" s="566"/>
      <c r="BU331" s="566"/>
      <c r="BV331" s="566"/>
      <c r="BW331" s="566"/>
      <c r="BX331" s="566"/>
      <c r="BY331" s="566"/>
      <c r="BZ331" s="566"/>
      <c r="CA331" s="566"/>
      <c r="CB331" s="566"/>
      <c r="CC331" s="566"/>
      <c r="CD331" s="567"/>
      <c r="CE331" s="26"/>
      <c r="CF331" s="27"/>
    </row>
    <row r="332" spans="2:84" ht="8.25" customHeight="1" x14ac:dyDescent="0.2">
      <c r="B332" s="28"/>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7"/>
    </row>
    <row r="333" spans="2:84" x14ac:dyDescent="0.2">
      <c r="B333" s="28"/>
      <c r="C333" s="36"/>
      <c r="D333" s="36"/>
      <c r="E333" s="36"/>
      <c r="F333" s="36"/>
      <c r="G333" s="36"/>
      <c r="H333" s="36"/>
      <c r="I333" s="29" t="s">
        <v>1035</v>
      </c>
      <c r="J333" s="29"/>
      <c r="K333" s="34"/>
      <c r="L333" s="34"/>
      <c r="M333" s="34"/>
      <c r="N333" s="34"/>
      <c r="O333" s="34"/>
      <c r="P333" s="31"/>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7"/>
    </row>
    <row r="334" spans="2:84" x14ac:dyDescent="0.6">
      <c r="B334" s="28"/>
      <c r="C334" s="568" t="s">
        <v>1095</v>
      </c>
      <c r="D334" s="568"/>
      <c r="E334" s="568"/>
      <c r="F334" s="568"/>
      <c r="G334" s="568"/>
      <c r="H334" s="581"/>
      <c r="I334" s="595" t="s">
        <v>1041</v>
      </c>
      <c r="J334" s="596"/>
      <c r="K334" s="596"/>
      <c r="L334" s="596"/>
      <c r="M334" s="596"/>
      <c r="N334" s="596"/>
      <c r="O334" s="596"/>
      <c r="P334" s="596"/>
      <c r="Q334" s="596"/>
      <c r="R334" s="596"/>
      <c r="S334" s="596"/>
      <c r="T334" s="596"/>
      <c r="U334" s="596"/>
      <c r="V334" s="596"/>
      <c r="W334" s="596"/>
      <c r="X334" s="596"/>
      <c r="Y334" s="596"/>
      <c r="Z334" s="596"/>
      <c r="AA334" s="596"/>
      <c r="AB334" s="596"/>
      <c r="AC334" s="596"/>
      <c r="AD334" s="596"/>
      <c r="AE334" s="597"/>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7"/>
    </row>
    <row r="335" spans="2:84" x14ac:dyDescent="0.6">
      <c r="B335" s="28"/>
      <c r="C335" s="36"/>
      <c r="D335" s="36"/>
      <c r="E335" s="36"/>
      <c r="F335" s="36"/>
      <c r="G335" s="36"/>
      <c r="H335" s="36"/>
      <c r="I335" s="36"/>
      <c r="J335" s="29"/>
      <c r="K335" s="34"/>
      <c r="L335" s="34"/>
      <c r="M335" s="534" t="s">
        <v>1466</v>
      </c>
      <c r="N335" s="34"/>
      <c r="O335" s="34"/>
      <c r="P335" s="31"/>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53" t="s">
        <v>120</v>
      </c>
      <c r="BP335" s="31"/>
      <c r="BQ335" s="31"/>
      <c r="BR335" s="31"/>
      <c r="BS335" s="31"/>
      <c r="BT335" s="31"/>
      <c r="BU335" s="31"/>
      <c r="BV335" s="535"/>
      <c r="BW335" s="651">
        <f>ROUNDUP(LENB(M336)/2,0)</f>
        <v>60</v>
      </c>
      <c r="BX335" s="651"/>
      <c r="BY335" s="651"/>
      <c r="BZ335" s="651"/>
      <c r="CA335" s="536" t="s">
        <v>210</v>
      </c>
      <c r="CB335" s="537"/>
      <c r="CC335" s="538"/>
      <c r="CD335" s="26"/>
      <c r="CE335" s="26"/>
      <c r="CF335" s="27"/>
    </row>
    <row r="336" spans="2:84" x14ac:dyDescent="0.2">
      <c r="B336" s="28"/>
      <c r="C336" s="36"/>
      <c r="D336" s="36"/>
      <c r="E336" s="36"/>
      <c r="F336" s="26"/>
      <c r="G336" s="54"/>
      <c r="H336" s="54"/>
      <c r="I336" s="54" t="s">
        <v>998</v>
      </c>
      <c r="J336" s="54"/>
      <c r="K336" s="54"/>
      <c r="L336" s="55"/>
      <c r="M336" s="559" t="s">
        <v>1352</v>
      </c>
      <c r="N336" s="560"/>
      <c r="O336" s="560"/>
      <c r="P336" s="560"/>
      <c r="Q336" s="560"/>
      <c r="R336" s="560"/>
      <c r="S336" s="560"/>
      <c r="T336" s="560"/>
      <c r="U336" s="560"/>
      <c r="V336" s="560"/>
      <c r="W336" s="560"/>
      <c r="X336" s="560"/>
      <c r="Y336" s="560"/>
      <c r="Z336" s="560"/>
      <c r="AA336" s="560"/>
      <c r="AB336" s="560"/>
      <c r="AC336" s="560"/>
      <c r="AD336" s="560"/>
      <c r="AE336" s="560"/>
      <c r="AF336" s="560"/>
      <c r="AG336" s="560"/>
      <c r="AH336" s="560"/>
      <c r="AI336" s="560"/>
      <c r="AJ336" s="560"/>
      <c r="AK336" s="560"/>
      <c r="AL336" s="560"/>
      <c r="AM336" s="560"/>
      <c r="AN336" s="560"/>
      <c r="AO336" s="560"/>
      <c r="AP336" s="560"/>
      <c r="AQ336" s="560"/>
      <c r="AR336" s="560"/>
      <c r="AS336" s="560"/>
      <c r="AT336" s="560"/>
      <c r="AU336" s="560"/>
      <c r="AV336" s="560"/>
      <c r="AW336" s="560"/>
      <c r="AX336" s="560"/>
      <c r="AY336" s="560"/>
      <c r="AZ336" s="560"/>
      <c r="BA336" s="560"/>
      <c r="BB336" s="560"/>
      <c r="BC336" s="560"/>
      <c r="BD336" s="560"/>
      <c r="BE336" s="560"/>
      <c r="BF336" s="560"/>
      <c r="BG336" s="560"/>
      <c r="BH336" s="560"/>
      <c r="BI336" s="560"/>
      <c r="BJ336" s="560"/>
      <c r="BK336" s="560"/>
      <c r="BL336" s="560"/>
      <c r="BM336" s="560"/>
      <c r="BN336" s="560"/>
      <c r="BO336" s="560"/>
      <c r="BP336" s="560"/>
      <c r="BQ336" s="560"/>
      <c r="BR336" s="560"/>
      <c r="BS336" s="560"/>
      <c r="BT336" s="560"/>
      <c r="BU336" s="560"/>
      <c r="BV336" s="560"/>
      <c r="BW336" s="560"/>
      <c r="BX336" s="560"/>
      <c r="BY336" s="560"/>
      <c r="BZ336" s="560"/>
      <c r="CA336" s="560"/>
      <c r="CB336" s="560"/>
      <c r="CC336" s="560"/>
      <c r="CD336" s="561"/>
      <c r="CE336" s="26"/>
      <c r="CF336" s="27"/>
    </row>
    <row r="337" spans="2:84" x14ac:dyDescent="0.2">
      <c r="B337" s="28"/>
      <c r="C337" s="36"/>
      <c r="D337" s="36"/>
      <c r="E337" s="36"/>
      <c r="F337" s="26"/>
      <c r="G337" s="56" t="s">
        <v>1019</v>
      </c>
      <c r="H337" s="56"/>
      <c r="I337" s="54"/>
      <c r="J337" s="54"/>
      <c r="K337" s="54"/>
      <c r="L337" s="55"/>
      <c r="M337" s="562"/>
      <c r="N337" s="563"/>
      <c r="O337" s="563"/>
      <c r="P337" s="563"/>
      <c r="Q337" s="563"/>
      <c r="R337" s="563"/>
      <c r="S337" s="563"/>
      <c r="T337" s="563"/>
      <c r="U337" s="563"/>
      <c r="V337" s="563"/>
      <c r="W337" s="563"/>
      <c r="X337" s="563"/>
      <c r="Y337" s="563"/>
      <c r="Z337" s="563"/>
      <c r="AA337" s="563"/>
      <c r="AB337" s="563"/>
      <c r="AC337" s="563"/>
      <c r="AD337" s="563"/>
      <c r="AE337" s="563"/>
      <c r="AF337" s="563"/>
      <c r="AG337" s="563"/>
      <c r="AH337" s="563"/>
      <c r="AI337" s="563"/>
      <c r="AJ337" s="563"/>
      <c r="AK337" s="563"/>
      <c r="AL337" s="563"/>
      <c r="AM337" s="563"/>
      <c r="AN337" s="563"/>
      <c r="AO337" s="563"/>
      <c r="AP337" s="563"/>
      <c r="AQ337" s="563"/>
      <c r="AR337" s="563"/>
      <c r="AS337" s="563"/>
      <c r="AT337" s="563"/>
      <c r="AU337" s="563"/>
      <c r="AV337" s="563"/>
      <c r="AW337" s="563"/>
      <c r="AX337" s="563"/>
      <c r="AY337" s="563"/>
      <c r="AZ337" s="563"/>
      <c r="BA337" s="563"/>
      <c r="BB337" s="563"/>
      <c r="BC337" s="563"/>
      <c r="BD337" s="563"/>
      <c r="BE337" s="563"/>
      <c r="BF337" s="563"/>
      <c r="BG337" s="563"/>
      <c r="BH337" s="563"/>
      <c r="BI337" s="563"/>
      <c r="BJ337" s="563"/>
      <c r="BK337" s="563"/>
      <c r="BL337" s="563"/>
      <c r="BM337" s="563"/>
      <c r="BN337" s="563"/>
      <c r="BO337" s="563"/>
      <c r="BP337" s="563"/>
      <c r="BQ337" s="563"/>
      <c r="BR337" s="563"/>
      <c r="BS337" s="563"/>
      <c r="BT337" s="563"/>
      <c r="BU337" s="563"/>
      <c r="BV337" s="563"/>
      <c r="BW337" s="563"/>
      <c r="BX337" s="563"/>
      <c r="BY337" s="563"/>
      <c r="BZ337" s="563"/>
      <c r="CA337" s="563"/>
      <c r="CB337" s="563"/>
      <c r="CC337" s="563"/>
      <c r="CD337" s="564"/>
      <c r="CE337" s="26"/>
      <c r="CF337" s="27"/>
    </row>
    <row r="338" spans="2:84" x14ac:dyDescent="0.2">
      <c r="B338" s="28"/>
      <c r="C338" s="36"/>
      <c r="D338" s="36"/>
      <c r="E338" s="36"/>
      <c r="F338" s="26"/>
      <c r="G338" s="56"/>
      <c r="H338" s="56"/>
      <c r="I338" s="54"/>
      <c r="J338" s="54"/>
      <c r="K338" s="54"/>
      <c r="L338" s="55"/>
      <c r="M338" s="562"/>
      <c r="N338" s="563"/>
      <c r="O338" s="563"/>
      <c r="P338" s="563"/>
      <c r="Q338" s="563"/>
      <c r="R338" s="563"/>
      <c r="S338" s="563"/>
      <c r="T338" s="563"/>
      <c r="U338" s="563"/>
      <c r="V338" s="563"/>
      <c r="W338" s="563"/>
      <c r="X338" s="563"/>
      <c r="Y338" s="563"/>
      <c r="Z338" s="563"/>
      <c r="AA338" s="563"/>
      <c r="AB338" s="563"/>
      <c r="AC338" s="563"/>
      <c r="AD338" s="563"/>
      <c r="AE338" s="563"/>
      <c r="AF338" s="563"/>
      <c r="AG338" s="563"/>
      <c r="AH338" s="563"/>
      <c r="AI338" s="563"/>
      <c r="AJ338" s="563"/>
      <c r="AK338" s="563"/>
      <c r="AL338" s="563"/>
      <c r="AM338" s="563"/>
      <c r="AN338" s="563"/>
      <c r="AO338" s="563"/>
      <c r="AP338" s="563"/>
      <c r="AQ338" s="563"/>
      <c r="AR338" s="563"/>
      <c r="AS338" s="563"/>
      <c r="AT338" s="563"/>
      <c r="AU338" s="563"/>
      <c r="AV338" s="563"/>
      <c r="AW338" s="563"/>
      <c r="AX338" s="563"/>
      <c r="AY338" s="563"/>
      <c r="AZ338" s="563"/>
      <c r="BA338" s="563"/>
      <c r="BB338" s="563"/>
      <c r="BC338" s="563"/>
      <c r="BD338" s="563"/>
      <c r="BE338" s="563"/>
      <c r="BF338" s="563"/>
      <c r="BG338" s="563"/>
      <c r="BH338" s="563"/>
      <c r="BI338" s="563"/>
      <c r="BJ338" s="563"/>
      <c r="BK338" s="563"/>
      <c r="BL338" s="563"/>
      <c r="BM338" s="563"/>
      <c r="BN338" s="563"/>
      <c r="BO338" s="563"/>
      <c r="BP338" s="563"/>
      <c r="BQ338" s="563"/>
      <c r="BR338" s="563"/>
      <c r="BS338" s="563"/>
      <c r="BT338" s="563"/>
      <c r="BU338" s="563"/>
      <c r="BV338" s="563"/>
      <c r="BW338" s="563"/>
      <c r="BX338" s="563"/>
      <c r="BY338" s="563"/>
      <c r="BZ338" s="563"/>
      <c r="CA338" s="563"/>
      <c r="CB338" s="563"/>
      <c r="CC338" s="563"/>
      <c r="CD338" s="564"/>
      <c r="CE338" s="26"/>
      <c r="CF338" s="27"/>
    </row>
    <row r="339" spans="2:84" x14ac:dyDescent="0.2">
      <c r="B339" s="28"/>
      <c r="C339" s="36"/>
      <c r="D339" s="36"/>
      <c r="E339" s="36"/>
      <c r="F339" s="26"/>
      <c r="G339" s="56"/>
      <c r="H339" s="56"/>
      <c r="I339" s="54"/>
      <c r="J339" s="54"/>
      <c r="K339" s="54"/>
      <c r="L339" s="55"/>
      <c r="M339" s="562"/>
      <c r="N339" s="563"/>
      <c r="O339" s="563"/>
      <c r="P339" s="563"/>
      <c r="Q339" s="563"/>
      <c r="R339" s="563"/>
      <c r="S339" s="563"/>
      <c r="T339" s="563"/>
      <c r="U339" s="563"/>
      <c r="V339" s="563"/>
      <c r="W339" s="563"/>
      <c r="X339" s="563"/>
      <c r="Y339" s="563"/>
      <c r="Z339" s="563"/>
      <c r="AA339" s="563"/>
      <c r="AB339" s="563"/>
      <c r="AC339" s="563"/>
      <c r="AD339" s="563"/>
      <c r="AE339" s="563"/>
      <c r="AF339" s="563"/>
      <c r="AG339" s="563"/>
      <c r="AH339" s="563"/>
      <c r="AI339" s="563"/>
      <c r="AJ339" s="563"/>
      <c r="AK339" s="563"/>
      <c r="AL339" s="563"/>
      <c r="AM339" s="563"/>
      <c r="AN339" s="563"/>
      <c r="AO339" s="563"/>
      <c r="AP339" s="563"/>
      <c r="AQ339" s="563"/>
      <c r="AR339" s="563"/>
      <c r="AS339" s="563"/>
      <c r="AT339" s="563"/>
      <c r="AU339" s="563"/>
      <c r="AV339" s="563"/>
      <c r="AW339" s="563"/>
      <c r="AX339" s="563"/>
      <c r="AY339" s="563"/>
      <c r="AZ339" s="563"/>
      <c r="BA339" s="563"/>
      <c r="BB339" s="563"/>
      <c r="BC339" s="563"/>
      <c r="BD339" s="563"/>
      <c r="BE339" s="563"/>
      <c r="BF339" s="563"/>
      <c r="BG339" s="563"/>
      <c r="BH339" s="563"/>
      <c r="BI339" s="563"/>
      <c r="BJ339" s="563"/>
      <c r="BK339" s="563"/>
      <c r="BL339" s="563"/>
      <c r="BM339" s="563"/>
      <c r="BN339" s="563"/>
      <c r="BO339" s="563"/>
      <c r="BP339" s="563"/>
      <c r="BQ339" s="563"/>
      <c r="BR339" s="563"/>
      <c r="BS339" s="563"/>
      <c r="BT339" s="563"/>
      <c r="BU339" s="563"/>
      <c r="BV339" s="563"/>
      <c r="BW339" s="563"/>
      <c r="BX339" s="563"/>
      <c r="BY339" s="563"/>
      <c r="BZ339" s="563"/>
      <c r="CA339" s="563"/>
      <c r="CB339" s="563"/>
      <c r="CC339" s="563"/>
      <c r="CD339" s="564"/>
      <c r="CE339" s="26"/>
      <c r="CF339" s="27"/>
    </row>
    <row r="340" spans="2:84" x14ac:dyDescent="0.2">
      <c r="B340" s="28"/>
      <c r="C340" s="36"/>
      <c r="D340" s="36"/>
      <c r="E340" s="36"/>
      <c r="F340" s="57"/>
      <c r="G340" s="57"/>
      <c r="H340" s="57"/>
      <c r="I340" s="54"/>
      <c r="J340" s="54"/>
      <c r="K340" s="54"/>
      <c r="L340" s="55"/>
      <c r="M340" s="565"/>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6"/>
      <c r="AL340" s="566"/>
      <c r="AM340" s="566"/>
      <c r="AN340" s="566"/>
      <c r="AO340" s="566"/>
      <c r="AP340" s="566"/>
      <c r="AQ340" s="566"/>
      <c r="AR340" s="566"/>
      <c r="AS340" s="566"/>
      <c r="AT340" s="566"/>
      <c r="AU340" s="566"/>
      <c r="AV340" s="566"/>
      <c r="AW340" s="566"/>
      <c r="AX340" s="566"/>
      <c r="AY340" s="566"/>
      <c r="AZ340" s="566"/>
      <c r="BA340" s="566"/>
      <c r="BB340" s="566"/>
      <c r="BC340" s="566"/>
      <c r="BD340" s="566"/>
      <c r="BE340" s="566"/>
      <c r="BF340" s="566"/>
      <c r="BG340" s="566"/>
      <c r="BH340" s="566"/>
      <c r="BI340" s="566"/>
      <c r="BJ340" s="566"/>
      <c r="BK340" s="566"/>
      <c r="BL340" s="566"/>
      <c r="BM340" s="566"/>
      <c r="BN340" s="566"/>
      <c r="BO340" s="566"/>
      <c r="BP340" s="566"/>
      <c r="BQ340" s="566"/>
      <c r="BR340" s="566"/>
      <c r="BS340" s="566"/>
      <c r="BT340" s="566"/>
      <c r="BU340" s="566"/>
      <c r="BV340" s="566"/>
      <c r="BW340" s="566"/>
      <c r="BX340" s="566"/>
      <c r="BY340" s="566"/>
      <c r="BZ340" s="566"/>
      <c r="CA340" s="566"/>
      <c r="CB340" s="566"/>
      <c r="CC340" s="566"/>
      <c r="CD340" s="567"/>
      <c r="CE340" s="26"/>
      <c r="CF340" s="27"/>
    </row>
    <row r="341" spans="2:84" ht="8.25" customHeight="1" x14ac:dyDescent="0.2">
      <c r="B341" s="28"/>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7"/>
    </row>
    <row r="342" spans="2:84" ht="5.5" customHeight="1" x14ac:dyDescent="0.2">
      <c r="B342" s="28"/>
      <c r="C342" s="26"/>
      <c r="D342" s="26"/>
      <c r="E342" s="26"/>
      <c r="F342" s="59"/>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60"/>
      <c r="BC342" s="60"/>
      <c r="BD342" s="60"/>
      <c r="BE342" s="60"/>
      <c r="BF342" s="60"/>
      <c r="BG342" s="60"/>
      <c r="BH342" s="60"/>
      <c r="BI342" s="60"/>
      <c r="BJ342" s="60"/>
      <c r="BK342" s="60"/>
      <c r="BL342" s="60"/>
      <c r="BM342" s="60"/>
      <c r="BN342" s="60"/>
      <c r="BO342" s="60"/>
      <c r="BP342" s="60"/>
      <c r="BQ342" s="60"/>
      <c r="BR342" s="60"/>
      <c r="BS342" s="60"/>
      <c r="BT342" s="60"/>
      <c r="BU342" s="60"/>
      <c r="BV342" s="60"/>
      <c r="BW342" s="60"/>
      <c r="BX342" s="60"/>
      <c r="BY342" s="60"/>
      <c r="BZ342" s="60"/>
      <c r="CA342" s="60"/>
      <c r="CB342" s="60"/>
      <c r="CC342" s="60"/>
      <c r="CD342" s="61"/>
      <c r="CE342" s="26"/>
      <c r="CF342" s="27"/>
    </row>
    <row r="343" spans="2:84" ht="21" customHeight="1" x14ac:dyDescent="0.2">
      <c r="B343" s="28"/>
      <c r="C343" s="26"/>
      <c r="D343" s="26"/>
      <c r="E343" s="26"/>
      <c r="F343" s="70" t="s">
        <v>982</v>
      </c>
      <c r="G343" s="71"/>
      <c r="H343" s="68"/>
      <c r="I343" s="68"/>
      <c r="J343" s="604" t="s">
        <v>987</v>
      </c>
      <c r="K343" s="604"/>
      <c r="L343" s="604"/>
      <c r="M343" s="604"/>
      <c r="N343" s="604"/>
      <c r="O343" s="604"/>
      <c r="P343" s="604"/>
      <c r="Q343" s="604"/>
      <c r="R343" s="604"/>
      <c r="S343" s="604"/>
      <c r="T343" s="604"/>
      <c r="U343" s="604"/>
      <c r="V343" s="604"/>
      <c r="W343" s="604"/>
      <c r="X343" s="604"/>
      <c r="Y343" s="604"/>
      <c r="Z343" s="604"/>
      <c r="AA343" s="604"/>
      <c r="AB343" s="604"/>
      <c r="AC343" s="604"/>
      <c r="AD343" s="604"/>
      <c r="AE343" s="604"/>
      <c r="AF343" s="604"/>
      <c r="AG343" s="604"/>
      <c r="AH343" s="604"/>
      <c r="AI343" s="604"/>
      <c r="AJ343" s="604"/>
      <c r="AK343" s="604"/>
      <c r="AL343" s="604"/>
      <c r="AM343" s="604"/>
      <c r="AN343" s="604"/>
      <c r="AO343" s="604"/>
      <c r="AP343" s="604"/>
      <c r="AQ343" s="604"/>
      <c r="AR343" s="604"/>
      <c r="AS343" s="604"/>
      <c r="AT343" s="604"/>
      <c r="AU343" s="604"/>
      <c r="AV343" s="604"/>
      <c r="AW343" s="604"/>
      <c r="AX343" s="604"/>
      <c r="AY343" s="604"/>
      <c r="AZ343" s="604"/>
      <c r="BA343" s="604"/>
      <c r="BB343" s="604"/>
      <c r="BC343" s="604"/>
      <c r="BD343" s="604"/>
      <c r="BE343" s="604"/>
      <c r="BF343" s="604"/>
      <c r="BG343" s="604"/>
      <c r="BH343" s="604"/>
      <c r="BI343" s="604"/>
      <c r="BJ343" s="604"/>
      <c r="BK343" s="604"/>
      <c r="BL343" s="604"/>
      <c r="BM343" s="604"/>
      <c r="BN343" s="604"/>
      <c r="BO343" s="604"/>
      <c r="BP343" s="604"/>
      <c r="BQ343" s="604"/>
      <c r="BR343" s="604"/>
      <c r="BS343" s="604"/>
      <c r="BT343" s="604"/>
      <c r="BU343" s="604"/>
      <c r="BV343" s="604"/>
      <c r="BW343" s="604"/>
      <c r="BX343" s="604"/>
      <c r="BY343" s="604"/>
      <c r="BZ343" s="604"/>
      <c r="CA343" s="604"/>
      <c r="CB343" s="604"/>
      <c r="CC343" s="604"/>
      <c r="CD343" s="605"/>
      <c r="CE343" s="26"/>
      <c r="CF343" s="27"/>
    </row>
    <row r="344" spans="2:84" ht="18" thickBot="1" x14ac:dyDescent="0.25">
      <c r="B344" s="74"/>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c r="AR344" s="72"/>
      <c r="AS344" s="72"/>
      <c r="AT344" s="72"/>
      <c r="AU344" s="72"/>
      <c r="AV344" s="72"/>
      <c r="AW344" s="72"/>
      <c r="AX344" s="72"/>
      <c r="AY344" s="72"/>
      <c r="AZ344" s="72"/>
      <c r="BA344" s="72"/>
      <c r="BB344" s="72"/>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c r="BY344" s="72"/>
      <c r="BZ344" s="72"/>
      <c r="CA344" s="72"/>
      <c r="CB344" s="72"/>
      <c r="CC344" s="72"/>
      <c r="CD344" s="72"/>
      <c r="CE344" s="72"/>
      <c r="CF344" s="73"/>
    </row>
    <row r="345" spans="2:84" ht="18" thickBot="1" x14ac:dyDescent="0.25"/>
    <row r="346" spans="2:84" x14ac:dyDescent="0.2">
      <c r="B346" s="165"/>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c r="Y346" s="166"/>
      <c r="Z346" s="166"/>
      <c r="AA346" s="166"/>
      <c r="AB346" s="166"/>
      <c r="AC346" s="166"/>
      <c r="AD346" s="166"/>
      <c r="AE346" s="166"/>
      <c r="AF346" s="166"/>
      <c r="AG346" s="166"/>
      <c r="AH346" s="166"/>
      <c r="AI346" s="166"/>
      <c r="AJ346" s="166"/>
      <c r="AK346" s="166"/>
      <c r="AL346" s="166"/>
      <c r="AM346" s="166"/>
      <c r="AN346" s="166"/>
      <c r="AO346" s="166"/>
      <c r="AP346" s="166"/>
      <c r="AQ346" s="166"/>
      <c r="AR346" s="166"/>
      <c r="AS346" s="166"/>
      <c r="AT346" s="166"/>
      <c r="AU346" s="166"/>
      <c r="AV346" s="166"/>
      <c r="AW346" s="166"/>
      <c r="AX346" s="166"/>
      <c r="AY346" s="166"/>
      <c r="AZ346" s="166"/>
      <c r="BA346" s="166"/>
      <c r="BB346" s="166"/>
      <c r="BC346" s="166"/>
      <c r="BD346" s="166"/>
      <c r="BE346" s="166"/>
      <c r="BF346" s="166"/>
      <c r="BG346" s="166"/>
      <c r="BH346" s="166"/>
      <c r="BI346" s="166"/>
      <c r="BJ346" s="166"/>
      <c r="BK346" s="166"/>
      <c r="BL346" s="166"/>
      <c r="BM346" s="166"/>
      <c r="BN346" s="166"/>
      <c r="BO346" s="166"/>
      <c r="BP346" s="166"/>
      <c r="BQ346" s="166"/>
      <c r="BR346" s="166"/>
      <c r="BS346" s="166"/>
      <c r="BT346" s="166"/>
      <c r="BU346" s="166"/>
      <c r="BV346" s="166"/>
      <c r="BW346" s="166"/>
      <c r="BX346" s="166"/>
      <c r="BY346" s="166"/>
      <c r="BZ346" s="166"/>
      <c r="CA346" s="166"/>
      <c r="CB346" s="166"/>
      <c r="CC346" s="166"/>
      <c r="CD346" s="166"/>
      <c r="CE346" s="166"/>
      <c r="CF346" s="167"/>
    </row>
    <row r="347" spans="2:84" x14ac:dyDescent="0.2">
      <c r="B347" s="598" t="s">
        <v>1011</v>
      </c>
      <c r="C347" s="599"/>
      <c r="D347" s="599"/>
      <c r="E347" s="599"/>
      <c r="F347" s="599"/>
      <c r="G347" s="599"/>
      <c r="H347" s="599"/>
      <c r="I347" s="599"/>
      <c r="J347" s="599"/>
      <c r="K347" s="599"/>
      <c r="L347" s="599"/>
      <c r="M347" s="599"/>
      <c r="N347" s="599"/>
      <c r="O347" s="599"/>
      <c r="P347" s="599"/>
      <c r="Q347" s="599"/>
      <c r="R347" s="599"/>
      <c r="S347" s="599"/>
      <c r="T347" s="599"/>
      <c r="U347" s="599"/>
      <c r="V347" s="599"/>
      <c r="W347" s="599"/>
      <c r="X347" s="599"/>
      <c r="Y347" s="599"/>
      <c r="Z347" s="599"/>
      <c r="AA347" s="599"/>
      <c r="AB347" s="599"/>
      <c r="AC347" s="599"/>
      <c r="AD347" s="599"/>
      <c r="AE347" s="599"/>
      <c r="AF347" s="599"/>
      <c r="AG347" s="599"/>
      <c r="AH347" s="599"/>
      <c r="AI347" s="599"/>
      <c r="AJ347" s="599"/>
      <c r="AK347" s="599"/>
      <c r="AL347" s="599"/>
      <c r="AM347" s="599"/>
      <c r="AN347" s="599"/>
      <c r="AO347" s="599"/>
      <c r="AP347" s="599"/>
      <c r="AQ347" s="599"/>
      <c r="AR347" s="599"/>
      <c r="AS347" s="599"/>
      <c r="AT347" s="599"/>
      <c r="AU347" s="599"/>
      <c r="AV347" s="599"/>
      <c r="AW347" s="599"/>
      <c r="AX347" s="599"/>
      <c r="AY347" s="599"/>
      <c r="AZ347" s="599"/>
      <c r="BA347" s="599"/>
      <c r="BB347" s="599"/>
      <c r="BC347" s="599"/>
      <c r="BD347" s="599"/>
      <c r="BE347" s="599"/>
      <c r="BF347" s="599"/>
      <c r="BG347" s="599"/>
      <c r="BH347" s="599"/>
      <c r="BI347" s="599"/>
      <c r="BJ347" s="599"/>
      <c r="BK347" s="599"/>
      <c r="BL347" s="599"/>
      <c r="BM347" s="599"/>
      <c r="BN347" s="599"/>
      <c r="BO347" s="599"/>
      <c r="BP347" s="599"/>
      <c r="BQ347" s="599"/>
      <c r="BR347" s="599"/>
      <c r="BS347" s="599"/>
      <c r="BT347" s="599"/>
      <c r="BU347" s="599"/>
      <c r="BV347" s="599"/>
      <c r="BW347" s="599"/>
      <c r="BX347" s="599"/>
      <c r="BY347" s="599"/>
      <c r="BZ347" s="599"/>
      <c r="CA347" s="599"/>
      <c r="CB347" s="599"/>
      <c r="CC347" s="599"/>
      <c r="CD347" s="599"/>
      <c r="CE347" s="599"/>
      <c r="CF347" s="600"/>
    </row>
    <row r="348" spans="2:84" ht="26.25" customHeight="1" x14ac:dyDescent="0.2">
      <c r="B348" s="601" t="s">
        <v>1012</v>
      </c>
      <c r="C348" s="602"/>
      <c r="D348" s="602"/>
      <c r="E348" s="602"/>
      <c r="F348" s="602"/>
      <c r="G348" s="602"/>
      <c r="H348" s="602"/>
      <c r="I348" s="602"/>
      <c r="J348" s="602"/>
      <c r="K348" s="602"/>
      <c r="L348" s="602"/>
      <c r="M348" s="602"/>
      <c r="N348" s="602"/>
      <c r="O348" s="602"/>
      <c r="P348" s="602"/>
      <c r="Q348" s="602"/>
      <c r="R348" s="602"/>
      <c r="S348" s="602"/>
      <c r="T348" s="602"/>
      <c r="U348" s="602"/>
      <c r="V348" s="602"/>
      <c r="W348" s="602"/>
      <c r="X348" s="602"/>
      <c r="Y348" s="602"/>
      <c r="Z348" s="602"/>
      <c r="AA348" s="602"/>
      <c r="AB348" s="602"/>
      <c r="AC348" s="602"/>
      <c r="AD348" s="602"/>
      <c r="AE348" s="602"/>
      <c r="AF348" s="602"/>
      <c r="AG348" s="602"/>
      <c r="AH348" s="602"/>
      <c r="AI348" s="602"/>
      <c r="AJ348" s="602"/>
      <c r="AK348" s="602"/>
      <c r="AL348" s="602"/>
      <c r="AM348" s="602"/>
      <c r="AN348" s="602"/>
      <c r="AO348" s="602"/>
      <c r="AP348" s="602"/>
      <c r="AQ348" s="602"/>
      <c r="AR348" s="602"/>
      <c r="AS348" s="602"/>
      <c r="AT348" s="602"/>
      <c r="AU348" s="602"/>
      <c r="AV348" s="602"/>
      <c r="AW348" s="602"/>
      <c r="AX348" s="602"/>
      <c r="AY348" s="602"/>
      <c r="AZ348" s="602"/>
      <c r="BA348" s="602"/>
      <c r="BB348" s="602"/>
      <c r="BC348" s="602"/>
      <c r="BD348" s="602"/>
      <c r="BE348" s="602"/>
      <c r="BF348" s="602"/>
      <c r="BG348" s="602"/>
      <c r="BH348" s="602"/>
      <c r="BI348" s="602"/>
      <c r="BJ348" s="602"/>
      <c r="BK348" s="602"/>
      <c r="BL348" s="602"/>
      <c r="BM348" s="602"/>
      <c r="BN348" s="602"/>
      <c r="BO348" s="602"/>
      <c r="BP348" s="602"/>
      <c r="BQ348" s="602"/>
      <c r="BR348" s="602"/>
      <c r="BS348" s="602"/>
      <c r="BT348" s="602"/>
      <c r="BU348" s="602"/>
      <c r="BV348" s="602"/>
      <c r="BW348" s="602"/>
      <c r="BX348" s="602"/>
      <c r="BY348" s="602"/>
      <c r="BZ348" s="602"/>
      <c r="CA348" s="602"/>
      <c r="CB348" s="602"/>
      <c r="CC348" s="602"/>
      <c r="CD348" s="602"/>
      <c r="CE348" s="602"/>
      <c r="CF348" s="603"/>
    </row>
    <row r="349" spans="2:84" ht="35" customHeight="1" x14ac:dyDescent="0.2">
      <c r="B349" s="168"/>
      <c r="C349" s="169"/>
      <c r="D349" s="170" t="s">
        <v>988</v>
      </c>
      <c r="E349" s="171"/>
      <c r="F349" s="589" t="s">
        <v>1013</v>
      </c>
      <c r="G349" s="590"/>
      <c r="H349" s="590"/>
      <c r="I349" s="590"/>
      <c r="J349" s="590"/>
      <c r="K349" s="590"/>
      <c r="L349" s="590"/>
      <c r="M349" s="590"/>
      <c r="N349" s="590"/>
      <c r="O349" s="590"/>
      <c r="P349" s="590"/>
      <c r="Q349" s="590"/>
      <c r="R349" s="590"/>
      <c r="S349" s="590"/>
      <c r="T349" s="590"/>
      <c r="U349" s="590"/>
      <c r="V349" s="590"/>
      <c r="W349" s="590"/>
      <c r="X349" s="590"/>
      <c r="Y349" s="590"/>
      <c r="Z349" s="590"/>
      <c r="AA349" s="590"/>
      <c r="AB349" s="590"/>
      <c r="AC349" s="590"/>
      <c r="AD349" s="590"/>
      <c r="AE349" s="590"/>
      <c r="AF349" s="590"/>
      <c r="AG349" s="590"/>
      <c r="AH349" s="590"/>
      <c r="AI349" s="590"/>
      <c r="AJ349" s="590"/>
      <c r="AK349" s="590"/>
      <c r="AL349" s="590"/>
      <c r="AM349" s="590"/>
      <c r="AN349" s="590"/>
      <c r="AO349" s="590"/>
      <c r="AP349" s="590"/>
      <c r="AQ349" s="590"/>
      <c r="AR349" s="590"/>
      <c r="AS349" s="590"/>
      <c r="AT349" s="590"/>
      <c r="AU349" s="590"/>
      <c r="AV349" s="590"/>
      <c r="AW349" s="590"/>
      <c r="AX349" s="590"/>
      <c r="AY349" s="590"/>
      <c r="AZ349" s="590"/>
      <c r="BA349" s="590"/>
      <c r="BB349" s="590"/>
      <c r="BC349" s="590"/>
      <c r="BD349" s="590"/>
      <c r="BE349" s="590"/>
      <c r="BF349" s="590"/>
      <c r="BG349" s="590"/>
      <c r="BH349" s="590"/>
      <c r="BI349" s="590"/>
      <c r="BJ349" s="590"/>
      <c r="BK349" s="590"/>
      <c r="BL349" s="590"/>
      <c r="BM349" s="590"/>
      <c r="BN349" s="590"/>
      <c r="BO349" s="590"/>
      <c r="BP349" s="590"/>
      <c r="BQ349" s="590"/>
      <c r="BR349" s="590"/>
      <c r="BS349" s="590"/>
      <c r="BT349" s="590"/>
      <c r="BU349" s="590"/>
      <c r="BV349" s="590"/>
      <c r="BW349" s="590"/>
      <c r="BX349" s="590"/>
      <c r="BY349" s="590"/>
      <c r="BZ349" s="590"/>
      <c r="CA349" s="590"/>
      <c r="CB349" s="590"/>
      <c r="CC349" s="590"/>
      <c r="CD349" s="590"/>
      <c r="CE349" s="590"/>
      <c r="CF349" s="172"/>
    </row>
    <row r="350" spans="2:84" ht="8" customHeight="1" x14ac:dyDescent="0.2">
      <c r="B350" s="168"/>
      <c r="C350" s="169"/>
      <c r="D350" s="171"/>
      <c r="E350" s="171"/>
      <c r="F350" s="171"/>
      <c r="G350" s="171"/>
      <c r="H350" s="171"/>
      <c r="I350" s="171"/>
      <c r="J350" s="171"/>
      <c r="K350" s="171"/>
      <c r="L350" s="171"/>
      <c r="M350" s="171"/>
      <c r="N350" s="171"/>
      <c r="O350" s="171"/>
      <c r="P350" s="171"/>
      <c r="Q350" s="171"/>
      <c r="R350" s="171"/>
      <c r="S350" s="171"/>
      <c r="T350" s="171"/>
      <c r="U350" s="171"/>
      <c r="V350" s="171"/>
      <c r="W350" s="171"/>
      <c r="X350" s="171"/>
      <c r="Y350" s="171"/>
      <c r="Z350" s="171"/>
      <c r="AA350" s="171"/>
      <c r="AB350" s="171"/>
      <c r="AC350" s="171"/>
      <c r="AD350" s="171"/>
      <c r="AE350" s="171"/>
      <c r="AF350" s="171"/>
      <c r="AG350" s="171"/>
      <c r="AH350" s="171"/>
      <c r="AI350" s="171"/>
      <c r="AJ350" s="171"/>
      <c r="AK350" s="171"/>
      <c r="AL350" s="171"/>
      <c r="AM350" s="171"/>
      <c r="AN350" s="171"/>
      <c r="AO350" s="171"/>
      <c r="AP350" s="171"/>
      <c r="AQ350" s="171"/>
      <c r="AR350" s="171"/>
      <c r="AS350" s="171"/>
      <c r="AT350" s="171"/>
      <c r="AU350" s="171"/>
      <c r="AV350" s="169"/>
      <c r="AW350" s="171"/>
      <c r="AX350" s="171"/>
      <c r="AY350" s="171"/>
      <c r="AZ350" s="171"/>
      <c r="BA350" s="171"/>
      <c r="BB350" s="171"/>
      <c r="BC350" s="171"/>
      <c r="BD350" s="171"/>
      <c r="BE350" s="171"/>
      <c r="BF350" s="171"/>
      <c r="BG350" s="171"/>
      <c r="BH350" s="171"/>
      <c r="BI350" s="171"/>
      <c r="BJ350" s="171"/>
      <c r="BK350" s="171"/>
      <c r="BL350" s="171"/>
      <c r="BM350" s="171"/>
      <c r="BN350" s="171"/>
      <c r="BO350" s="171"/>
      <c r="BP350" s="171"/>
      <c r="BQ350" s="171"/>
      <c r="BR350" s="171"/>
      <c r="BS350" s="171"/>
      <c r="BT350" s="171"/>
      <c r="BU350" s="171"/>
      <c r="BV350" s="171"/>
      <c r="BW350" s="171"/>
      <c r="BX350" s="171"/>
      <c r="BY350" s="171"/>
      <c r="BZ350" s="171"/>
      <c r="CA350" s="171"/>
      <c r="CB350" s="171"/>
      <c r="CC350" s="171"/>
      <c r="CD350" s="171"/>
      <c r="CE350" s="171"/>
      <c r="CF350" s="172"/>
    </row>
    <row r="351" spans="2:84" ht="17.149999999999999" customHeight="1" x14ac:dyDescent="0.2">
      <c r="B351" s="168"/>
      <c r="C351" s="169"/>
      <c r="D351" s="171"/>
      <c r="E351" s="171"/>
      <c r="F351" s="171"/>
      <c r="G351" s="171"/>
      <c r="H351" s="171"/>
      <c r="I351" s="171"/>
      <c r="J351" s="171"/>
      <c r="K351" s="171"/>
      <c r="L351" s="171"/>
      <c r="M351" s="171"/>
      <c r="N351" s="171"/>
      <c r="O351" s="171"/>
      <c r="P351" s="171"/>
      <c r="Q351" s="171"/>
      <c r="R351" s="169"/>
      <c r="S351" s="171"/>
      <c r="T351" s="171"/>
      <c r="U351" s="171"/>
      <c r="V351" s="173" t="s">
        <v>219</v>
      </c>
      <c r="W351" s="171"/>
      <c r="X351" s="171"/>
      <c r="Y351" s="171"/>
      <c r="Z351" s="171"/>
      <c r="AA351" s="174" t="s">
        <v>1505</v>
      </c>
      <c r="AB351" s="171"/>
      <c r="AC351" s="171"/>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1"/>
      <c r="BH351" s="171"/>
      <c r="BI351" s="171"/>
      <c r="BJ351" s="171"/>
      <c r="BK351" s="171"/>
      <c r="BL351" s="171"/>
      <c r="BM351" s="171"/>
      <c r="BN351" s="171"/>
      <c r="BO351" s="171"/>
      <c r="BP351" s="171"/>
      <c r="BQ351" s="171"/>
      <c r="BR351" s="171"/>
      <c r="BS351" s="171"/>
      <c r="BT351" s="171"/>
      <c r="BU351" s="171"/>
      <c r="BV351" s="171"/>
      <c r="BW351" s="171"/>
      <c r="BX351" s="171"/>
      <c r="BY351" s="171"/>
      <c r="BZ351" s="171"/>
      <c r="CA351" s="171"/>
      <c r="CB351" s="171"/>
      <c r="CC351" s="171"/>
      <c r="CD351" s="171"/>
      <c r="CE351" s="171"/>
      <c r="CF351" s="172"/>
    </row>
    <row r="352" spans="2:84" ht="17.149999999999999" customHeight="1" x14ac:dyDescent="0.2">
      <c r="B352" s="168"/>
      <c r="C352" s="171"/>
      <c r="D352" s="171"/>
      <c r="E352" s="171"/>
      <c r="F352" s="171"/>
      <c r="G352" s="171"/>
      <c r="H352" s="171"/>
      <c r="I352" s="171"/>
      <c r="J352" s="171"/>
      <c r="K352" s="171"/>
      <c r="L352" s="171"/>
      <c r="M352" s="171"/>
      <c r="N352" s="171"/>
      <c r="O352" s="171"/>
      <c r="P352" s="171"/>
      <c r="Q352" s="171"/>
      <c r="R352" s="171"/>
      <c r="S352" s="171"/>
      <c r="T352" s="171"/>
      <c r="U352" s="171"/>
      <c r="V352" s="171"/>
      <c r="W352" s="171"/>
      <c r="X352" s="171"/>
      <c r="Y352" s="171"/>
      <c r="Z352" s="171"/>
      <c r="AA352" s="171"/>
      <c r="AB352" s="171"/>
      <c r="AC352" s="171"/>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171"/>
      <c r="BM352" s="171"/>
      <c r="BN352" s="171"/>
      <c r="BO352" s="171"/>
      <c r="BP352" s="171"/>
      <c r="BQ352" s="171"/>
      <c r="BR352" s="171"/>
      <c r="BS352" s="171"/>
      <c r="BT352" s="171"/>
      <c r="BU352" s="171"/>
      <c r="BV352" s="171"/>
      <c r="BW352" s="171"/>
      <c r="BX352" s="171"/>
      <c r="BY352" s="171"/>
      <c r="BZ352" s="171"/>
      <c r="CA352" s="171"/>
      <c r="CB352" s="171"/>
      <c r="CC352" s="171"/>
      <c r="CD352" s="171"/>
      <c r="CE352" s="171"/>
      <c r="CF352" s="172"/>
    </row>
    <row r="353" spans="2:84" ht="13.25" customHeight="1" x14ac:dyDescent="0.2">
      <c r="B353" s="175"/>
      <c r="C353" s="176"/>
      <c r="D353" s="176"/>
      <c r="E353" s="176"/>
      <c r="F353" s="176"/>
      <c r="G353" s="176"/>
      <c r="H353" s="176"/>
      <c r="I353" s="176"/>
      <c r="J353" s="176"/>
      <c r="K353" s="176"/>
      <c r="L353" s="176"/>
      <c r="M353" s="176"/>
      <c r="N353" s="176"/>
      <c r="O353" s="176"/>
      <c r="P353" s="176"/>
      <c r="Q353" s="176"/>
      <c r="R353" s="176"/>
      <c r="S353" s="176"/>
      <c r="T353" s="176"/>
      <c r="U353" s="176"/>
      <c r="V353" s="176"/>
      <c r="W353" s="176"/>
      <c r="X353" s="176"/>
      <c r="Y353" s="176"/>
      <c r="Z353" s="176"/>
      <c r="AA353" s="176"/>
      <c r="AB353" s="176"/>
      <c r="AC353" s="176"/>
      <c r="AD353" s="176"/>
      <c r="AE353" s="176"/>
      <c r="AF353" s="176"/>
      <c r="AG353" s="176"/>
      <c r="AH353" s="176"/>
      <c r="AI353" s="176"/>
      <c r="AJ353" s="176"/>
      <c r="AK353" s="176"/>
      <c r="AL353" s="176"/>
      <c r="AM353" s="176"/>
      <c r="AN353" s="176"/>
      <c r="AO353" s="176"/>
      <c r="AP353" s="176"/>
      <c r="AQ353" s="176"/>
      <c r="AR353" s="176"/>
      <c r="AS353" s="176"/>
      <c r="AT353" s="176"/>
      <c r="AU353" s="176"/>
      <c r="AV353" s="176"/>
      <c r="AW353" s="176"/>
      <c r="AX353" s="176"/>
      <c r="AY353" s="176"/>
      <c r="AZ353" s="176"/>
      <c r="BA353" s="176"/>
      <c r="BB353" s="176"/>
      <c r="BC353" s="176"/>
      <c r="BD353" s="176"/>
      <c r="BE353" s="176"/>
      <c r="BF353" s="176"/>
      <c r="BG353" s="176"/>
      <c r="BH353" s="176"/>
      <c r="BI353" s="176"/>
      <c r="BJ353" s="176"/>
      <c r="BK353" s="176"/>
      <c r="BL353" s="176"/>
      <c r="BM353" s="176"/>
      <c r="BN353" s="176"/>
      <c r="BO353" s="176"/>
      <c r="BP353" s="176"/>
      <c r="BQ353" s="176"/>
      <c r="BR353" s="176"/>
      <c r="BS353" s="176"/>
      <c r="BT353" s="176"/>
      <c r="BU353" s="176"/>
      <c r="BV353" s="176"/>
      <c r="BW353" s="176"/>
      <c r="BX353" s="176"/>
      <c r="BY353" s="176"/>
      <c r="BZ353" s="176"/>
      <c r="CA353" s="176"/>
      <c r="CB353" s="176"/>
      <c r="CC353" s="176"/>
      <c r="CD353" s="176"/>
      <c r="CE353" s="176"/>
      <c r="CF353" s="177"/>
    </row>
    <row r="354" spans="2:84" ht="13.25" customHeight="1" thickBot="1" x14ac:dyDescent="0.25">
      <c r="B354" s="178"/>
      <c r="C354" s="179"/>
      <c r="D354" s="179"/>
      <c r="E354" s="179"/>
      <c r="F354" s="179"/>
      <c r="G354" s="179"/>
      <c r="H354" s="179"/>
      <c r="I354" s="179"/>
      <c r="J354" s="179"/>
      <c r="K354" s="179"/>
      <c r="L354" s="179"/>
      <c r="M354" s="179"/>
      <c r="N354" s="179"/>
      <c r="O354" s="179"/>
      <c r="P354" s="179"/>
      <c r="Q354" s="179"/>
      <c r="R354" s="179"/>
      <c r="S354" s="179"/>
      <c r="T354" s="179"/>
      <c r="U354" s="179"/>
      <c r="V354" s="179"/>
      <c r="W354" s="179"/>
      <c r="X354" s="179"/>
      <c r="Y354" s="179"/>
      <c r="Z354" s="179"/>
      <c r="AA354" s="179"/>
      <c r="AB354" s="179"/>
      <c r="AC354" s="179"/>
      <c r="AD354" s="179"/>
      <c r="AE354" s="179"/>
      <c r="AF354" s="179"/>
      <c r="AG354" s="179"/>
      <c r="AH354" s="179"/>
      <c r="AI354" s="179"/>
      <c r="AJ354" s="179"/>
      <c r="AK354" s="179"/>
      <c r="AL354" s="179"/>
      <c r="AM354" s="179"/>
      <c r="AN354" s="179"/>
      <c r="AO354" s="179"/>
      <c r="AP354" s="179"/>
      <c r="AQ354" s="179"/>
      <c r="AR354" s="179"/>
      <c r="AS354" s="179"/>
      <c r="AT354" s="179"/>
      <c r="AU354" s="179"/>
      <c r="AV354" s="179"/>
      <c r="AW354" s="179"/>
      <c r="AX354" s="179"/>
      <c r="AY354" s="179"/>
      <c r="AZ354" s="179"/>
      <c r="BA354" s="179"/>
      <c r="BB354" s="179"/>
      <c r="BC354" s="179"/>
      <c r="BD354" s="179"/>
      <c r="BE354" s="179"/>
      <c r="BF354" s="179"/>
      <c r="BG354" s="179"/>
      <c r="BH354" s="179"/>
      <c r="BI354" s="179"/>
      <c r="BJ354" s="179"/>
      <c r="BK354" s="179"/>
      <c r="BL354" s="179"/>
      <c r="BM354" s="179"/>
      <c r="BN354" s="179"/>
      <c r="BO354" s="179"/>
      <c r="BP354" s="179"/>
      <c r="BQ354" s="179"/>
      <c r="BR354" s="179"/>
      <c r="BS354" s="179"/>
      <c r="BT354" s="179"/>
      <c r="BU354" s="179"/>
      <c r="BV354" s="179"/>
      <c r="BW354" s="179"/>
      <c r="BX354" s="179"/>
      <c r="BY354" s="179"/>
      <c r="BZ354" s="179"/>
      <c r="CA354" s="179"/>
      <c r="CB354" s="179"/>
      <c r="CC354" s="179"/>
      <c r="CD354" s="179"/>
      <c r="CE354" s="179"/>
      <c r="CF354" s="180"/>
    </row>
  </sheetData>
  <sheetProtection sheet="1" objects="1" scenarios="1" selectLockedCells="1"/>
  <mergeCells count="241">
    <mergeCell ref="I25:J25"/>
    <mergeCell ref="BR28:BU28"/>
    <mergeCell ref="I30:CD37"/>
    <mergeCell ref="BR40:BU40"/>
    <mergeCell ref="I42:CD49"/>
    <mergeCell ref="I55:U55"/>
    <mergeCell ref="W55:AK55"/>
    <mergeCell ref="B3:CF3"/>
    <mergeCell ref="I11:AJ11"/>
    <mergeCell ref="I15:P15"/>
    <mergeCell ref="I19:J19"/>
    <mergeCell ref="I21:J21"/>
    <mergeCell ref="I23:J23"/>
    <mergeCell ref="BS58:BU58"/>
    <mergeCell ref="C61:H61"/>
    <mergeCell ref="I61:U61"/>
    <mergeCell ref="W61:AK61"/>
    <mergeCell ref="C63:H63"/>
    <mergeCell ref="I63:U63"/>
    <mergeCell ref="W63:AK63"/>
    <mergeCell ref="C56:H56"/>
    <mergeCell ref="I56:U56"/>
    <mergeCell ref="W56:AK56"/>
    <mergeCell ref="AU56:AZ56"/>
    <mergeCell ref="BB56:BH56"/>
    <mergeCell ref="C58:H58"/>
    <mergeCell ref="I58:U58"/>
    <mergeCell ref="W58:AK58"/>
    <mergeCell ref="AU58:AZ58"/>
    <mergeCell ref="BB58:BJ58"/>
    <mergeCell ref="C84:H84"/>
    <mergeCell ref="I84:Q84"/>
    <mergeCell ref="AQ84:AV84"/>
    <mergeCell ref="AW84:BE84"/>
    <mergeCell ref="I87:AM88"/>
    <mergeCell ref="AW87:CD88"/>
    <mergeCell ref="BE70:BI70"/>
    <mergeCell ref="I77:T77"/>
    <mergeCell ref="AY80:CE80"/>
    <mergeCell ref="C82:H82"/>
    <mergeCell ref="I82:Q82"/>
    <mergeCell ref="AQ82:AV82"/>
    <mergeCell ref="AW82:BE82"/>
    <mergeCell ref="AQ95:AV95"/>
    <mergeCell ref="AW95:BQ95"/>
    <mergeCell ref="C97:H97"/>
    <mergeCell ref="I97:Z97"/>
    <mergeCell ref="AQ97:AV97"/>
    <mergeCell ref="AW97:BQ97"/>
    <mergeCell ref="I90:AM91"/>
    <mergeCell ref="AW90:CD91"/>
    <mergeCell ref="C93:H93"/>
    <mergeCell ref="I93:Z93"/>
    <mergeCell ref="AQ93:AV93"/>
    <mergeCell ref="AW93:BQ93"/>
    <mergeCell ref="M109:Q109"/>
    <mergeCell ref="S109:T109"/>
    <mergeCell ref="D110:K110"/>
    <mergeCell ref="M110:Q110"/>
    <mergeCell ref="S110:T110"/>
    <mergeCell ref="V110:CD110"/>
    <mergeCell ref="C99:H99"/>
    <mergeCell ref="I99:AM99"/>
    <mergeCell ref="AQ99:AV99"/>
    <mergeCell ref="AW99:CD99"/>
    <mergeCell ref="D104:N104"/>
    <mergeCell ref="O104:W104"/>
    <mergeCell ref="M121:Q121"/>
    <mergeCell ref="S121:T121"/>
    <mergeCell ref="D122:K122"/>
    <mergeCell ref="M122:Q122"/>
    <mergeCell ref="S122:T122"/>
    <mergeCell ref="V122:CD122"/>
    <mergeCell ref="D112:K112"/>
    <mergeCell ref="M112:Q112"/>
    <mergeCell ref="S112:T112"/>
    <mergeCell ref="V112:CD112"/>
    <mergeCell ref="D114:K114"/>
    <mergeCell ref="M114:Q114"/>
    <mergeCell ref="S114:T114"/>
    <mergeCell ref="V114:CD114"/>
    <mergeCell ref="D128:K128"/>
    <mergeCell ref="M128:Q128"/>
    <mergeCell ref="S128:T128"/>
    <mergeCell ref="V128:CD128"/>
    <mergeCell ref="D130:K130"/>
    <mergeCell ref="M130:Q130"/>
    <mergeCell ref="S130:T130"/>
    <mergeCell ref="V130:CD130"/>
    <mergeCell ref="D124:K124"/>
    <mergeCell ref="M124:Q124"/>
    <mergeCell ref="S124:T124"/>
    <mergeCell ref="V124:CD124"/>
    <mergeCell ref="D126:K126"/>
    <mergeCell ref="M126:Q126"/>
    <mergeCell ref="S126:T126"/>
    <mergeCell ref="V126:CD126"/>
    <mergeCell ref="C145:S145"/>
    <mergeCell ref="U145:AD145"/>
    <mergeCell ref="C147:S147"/>
    <mergeCell ref="U147:AD147"/>
    <mergeCell ref="C149:S149"/>
    <mergeCell ref="U149:AD149"/>
    <mergeCell ref="D132:K132"/>
    <mergeCell ref="M132:Q132"/>
    <mergeCell ref="S132:T132"/>
    <mergeCell ref="V132:CD132"/>
    <mergeCell ref="C136:P136"/>
    <mergeCell ref="Q136:CD136"/>
    <mergeCell ref="C162:S162"/>
    <mergeCell ref="U162:Z162"/>
    <mergeCell ref="AB162:CD162"/>
    <mergeCell ref="C168:J168"/>
    <mergeCell ref="K168:CD168"/>
    <mergeCell ref="C170:J170"/>
    <mergeCell ref="K170:CD170"/>
    <mergeCell ref="C158:S158"/>
    <mergeCell ref="U158:Z158"/>
    <mergeCell ref="AB158:CD158"/>
    <mergeCell ref="C160:S160"/>
    <mergeCell ref="U160:Z160"/>
    <mergeCell ref="AB160:CD160"/>
    <mergeCell ref="C181:N181"/>
    <mergeCell ref="O181:CD181"/>
    <mergeCell ref="C186:N186"/>
    <mergeCell ref="O186:CD186"/>
    <mergeCell ref="C188:N188"/>
    <mergeCell ref="O188:CD188"/>
    <mergeCell ref="C172:J172"/>
    <mergeCell ref="K172:CD172"/>
    <mergeCell ref="C177:N177"/>
    <mergeCell ref="O177:CD177"/>
    <mergeCell ref="C179:N179"/>
    <mergeCell ref="O179:CD179"/>
    <mergeCell ref="C203:Q205"/>
    <mergeCell ref="S203:CD205"/>
    <mergeCell ref="C207:Q209"/>
    <mergeCell ref="S207:CD209"/>
    <mergeCell ref="C211:Q211"/>
    <mergeCell ref="S211:W211"/>
    <mergeCell ref="C190:N190"/>
    <mergeCell ref="O190:CD190"/>
    <mergeCell ref="C195:H195"/>
    <mergeCell ref="I195:Q195"/>
    <mergeCell ref="C199:Q201"/>
    <mergeCell ref="S199:CD201"/>
    <mergeCell ref="C226:Q228"/>
    <mergeCell ref="S226:CD228"/>
    <mergeCell ref="C230:Q230"/>
    <mergeCell ref="S230:W230"/>
    <mergeCell ref="C233:H233"/>
    <mergeCell ref="I233:Q233"/>
    <mergeCell ref="C214:H214"/>
    <mergeCell ref="I214:Q214"/>
    <mergeCell ref="C218:Q220"/>
    <mergeCell ref="S218:CD220"/>
    <mergeCell ref="C222:Q224"/>
    <mergeCell ref="S222:CD224"/>
    <mergeCell ref="C249:Q249"/>
    <mergeCell ref="S249:W249"/>
    <mergeCell ref="J254:O254"/>
    <mergeCell ref="C255:I255"/>
    <mergeCell ref="J255:O255"/>
    <mergeCell ref="Q255:BB256"/>
    <mergeCell ref="C237:Q239"/>
    <mergeCell ref="S237:CD239"/>
    <mergeCell ref="C241:Q243"/>
    <mergeCell ref="S241:CD243"/>
    <mergeCell ref="C245:Q247"/>
    <mergeCell ref="S245:CD247"/>
    <mergeCell ref="BD255:CD256"/>
    <mergeCell ref="C258:I258"/>
    <mergeCell ref="J258:O258"/>
    <mergeCell ref="Q258:BB259"/>
    <mergeCell ref="BD258:CD259"/>
    <mergeCell ref="C261:I261"/>
    <mergeCell ref="J261:O261"/>
    <mergeCell ref="Q261:BB262"/>
    <mergeCell ref="BD261:CD262"/>
    <mergeCell ref="J273:N273"/>
    <mergeCell ref="O273:P273"/>
    <mergeCell ref="Q273:U273"/>
    <mergeCell ref="W273:AV274"/>
    <mergeCell ref="AX273:BG274"/>
    <mergeCell ref="BI273:CD274"/>
    <mergeCell ref="C266:CE266"/>
    <mergeCell ref="J270:N270"/>
    <mergeCell ref="O270:P270"/>
    <mergeCell ref="Q270:U270"/>
    <mergeCell ref="W270:AV271"/>
    <mergeCell ref="AX270:BG271"/>
    <mergeCell ref="BI270:CD271"/>
    <mergeCell ref="BW278:BZ278"/>
    <mergeCell ref="M279:CD284"/>
    <mergeCell ref="J289:N289"/>
    <mergeCell ref="O289:P289"/>
    <mergeCell ref="Q289:U289"/>
    <mergeCell ref="W289:AV290"/>
    <mergeCell ref="AX289:BG290"/>
    <mergeCell ref="BI289:CD290"/>
    <mergeCell ref="J276:N276"/>
    <mergeCell ref="O276:P276"/>
    <mergeCell ref="Q276:U276"/>
    <mergeCell ref="W276:AV277"/>
    <mergeCell ref="AX276:BG277"/>
    <mergeCell ref="BI276:CD277"/>
    <mergeCell ref="J295:N295"/>
    <mergeCell ref="O295:P295"/>
    <mergeCell ref="Q295:U295"/>
    <mergeCell ref="W295:AV296"/>
    <mergeCell ref="AX295:BG296"/>
    <mergeCell ref="BI295:CD296"/>
    <mergeCell ref="J292:N292"/>
    <mergeCell ref="O292:P292"/>
    <mergeCell ref="Q292:U292"/>
    <mergeCell ref="W292:AV293"/>
    <mergeCell ref="AX292:BG293"/>
    <mergeCell ref="BI292:CD293"/>
    <mergeCell ref="C314:CE314"/>
    <mergeCell ref="C316:H316"/>
    <mergeCell ref="I316:AE316"/>
    <mergeCell ref="BW317:BZ317"/>
    <mergeCell ref="M318:CD322"/>
    <mergeCell ref="C325:H325"/>
    <mergeCell ref="I325:AE325"/>
    <mergeCell ref="BW297:BZ297"/>
    <mergeCell ref="M298:CD303"/>
    <mergeCell ref="J306:CD306"/>
    <mergeCell ref="M307:CD307"/>
    <mergeCell ref="M308:CD308"/>
    <mergeCell ref="M309:CD309"/>
    <mergeCell ref="J343:CD343"/>
    <mergeCell ref="B347:CF347"/>
    <mergeCell ref="B348:CF348"/>
    <mergeCell ref="F349:CE349"/>
    <mergeCell ref="BW326:BZ326"/>
    <mergeCell ref="M327:CD331"/>
    <mergeCell ref="C334:H334"/>
    <mergeCell ref="I334:AE334"/>
    <mergeCell ref="BW335:BZ335"/>
    <mergeCell ref="M336:CD340"/>
  </mergeCells>
  <phoneticPr fontId="2"/>
  <dataValidations count="10">
    <dataValidation type="list" allowBlank="1" showInputMessage="1" showErrorMessage="1" sqref="U147 U145 U149" xr:uid="{DB12C136-488F-467B-837C-4ADD1BEEA798}">
      <formula1>分野別委員会</formula1>
    </dataValidation>
    <dataValidation type="list" allowBlank="1" showInputMessage="1" showErrorMessage="1" sqref="I19:J19 I21:J21 I25:J25 I23:J23" xr:uid="{6326230A-6C91-45C1-A268-34A96DAECF43}">
      <formula1>"◎,〇"</formula1>
    </dataValidation>
    <dataValidation type="list" allowBlank="1" showInputMessage="1" showErrorMessage="1" sqref="I316:AE316 I325:AE325 I334:AE334" xr:uid="{0B90FC9F-4EAC-4BFB-9800-A47EC98271A0}">
      <formula1>実績種別</formula1>
    </dataValidation>
    <dataValidation type="list" allowBlank="1" showInputMessage="1" showErrorMessage="1" sqref="I84:Q84 AW84:BE84" xr:uid="{07613A8E-BCB3-483F-8DE0-7B77EFFB1360}">
      <formula1>都道府県</formula1>
    </dataValidation>
    <dataValidation type="list" allowBlank="1" showInputMessage="1" showErrorMessage="1" sqref="O104:W104" xr:uid="{82FBB0C7-1973-44E5-971F-9E0F28238F41}">
      <formula1>優先する連絡先</formula1>
    </dataValidation>
    <dataValidation type="list" allowBlank="1" showInputMessage="1" showErrorMessage="1" sqref="I66:Q67 I74:Q74 I16:Q16" xr:uid="{CC906CBC-6047-4357-B4B0-E45DDCC0FEE8}">
      <formula1>推薦区分</formula1>
    </dataValidation>
    <dataValidation type="list" allowBlank="1" showInputMessage="1" showErrorMessage="1" sqref="I77:T77" xr:uid="{B6D8AE2F-EB36-48BE-B31F-C4E524481E1B}">
      <formula1>日学現職区分</formula1>
    </dataValidation>
    <dataValidation type="list" allowBlank="1" showInputMessage="1" showErrorMessage="1" sqref="BB56" xr:uid="{E2B649EC-747F-4E2F-B6DC-83219EBE6B42}">
      <formula1>性別</formula1>
    </dataValidation>
    <dataValidation type="list" allowBlank="1" showInputMessage="1" showErrorMessage="1" sqref="I195 I214 I233" xr:uid="{67031745-9D20-4F8A-8123-5AF387A5FD92}">
      <formula1>業績種別</formula1>
    </dataValidation>
    <dataValidation type="list" allowBlank="1" showInputMessage="1" showErrorMessage="1" sqref="BE70:BI70" xr:uid="{552B8724-EB75-4ED0-85DC-23C196627A5C}">
      <formula1>"はい,いいえ"</formula1>
    </dataValidation>
  </dataValidations>
  <printOptions horizontalCentered="1"/>
  <pageMargins left="0.59055118110236227" right="0.59055118110236227" top="0.78740157480314965" bottom="0.51181102362204722" header="0.39370078740157483" footer="0.31496062992125984"/>
  <pageSetup paperSize="9" scale="60" firstPageNumber="7" fitToWidth="0" fitToHeight="0" orientation="portrait" useFirstPageNumber="1" horizontalDpi="300" verticalDpi="300" r:id="rId1"/>
  <headerFooter alignWithMargins="0"/>
  <rowBreaks count="3" manualBreakCount="3">
    <brk id="78" max="83" man="1"/>
    <brk id="191" max="83" man="1"/>
    <brk id="285" max="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E25-4771-4261-B97B-7ADB1B58D826}">
  <sheetPr codeName="Sheet6">
    <tabColor rgb="FF0070C0"/>
  </sheetPr>
  <dimension ref="B1:D34"/>
  <sheetViews>
    <sheetView workbookViewId="0"/>
  </sheetViews>
  <sheetFormatPr defaultColWidth="8.6328125" defaultRowHeight="19" x14ac:dyDescent="0.65"/>
  <cols>
    <col min="1" max="1" width="2.6328125" style="318" customWidth="1"/>
    <col min="2" max="2" width="28.7265625" style="318" customWidth="1"/>
    <col min="3" max="3" width="2.6328125" style="318" customWidth="1"/>
    <col min="4" max="4" width="134.7265625" style="318" customWidth="1"/>
    <col min="5" max="16384" width="8.6328125" style="318"/>
  </cols>
  <sheetData>
    <row r="1" spans="2:4" ht="26" thickBot="1" x14ac:dyDescent="0.7">
      <c r="B1" s="524" t="s">
        <v>1454</v>
      </c>
    </row>
    <row r="2" spans="2:4" ht="40.5" customHeight="1" thickTop="1" thickBot="1" x14ac:dyDescent="0.7">
      <c r="B2" s="525" t="s">
        <v>1453</v>
      </c>
      <c r="D2" s="526" t="s">
        <v>1452</v>
      </c>
    </row>
    <row r="3" spans="2:4" ht="44.5" customHeight="1" thickTop="1" thickBot="1" x14ac:dyDescent="0.7">
      <c r="D3" s="531" t="s">
        <v>1455</v>
      </c>
    </row>
    <row r="4" spans="2:4" ht="42" customHeight="1" thickTop="1" thickBot="1" x14ac:dyDescent="0.7">
      <c r="B4" s="527" t="s">
        <v>1456</v>
      </c>
      <c r="C4" s="658"/>
      <c r="D4" s="528" t="s">
        <v>1407</v>
      </c>
    </row>
    <row r="5" spans="2:4" ht="42" customHeight="1" thickTop="1" thickBot="1" x14ac:dyDescent="0.7">
      <c r="B5" s="529" t="s">
        <v>1464</v>
      </c>
      <c r="C5" s="658"/>
      <c r="D5" s="530" t="s">
        <v>1408</v>
      </c>
    </row>
    <row r="6" spans="2:4" ht="42" customHeight="1" thickTop="1" thickBot="1" x14ac:dyDescent="0.7">
      <c r="B6" s="529" t="s">
        <v>1463</v>
      </c>
      <c r="C6" s="658"/>
      <c r="D6" s="530" t="s">
        <v>1409</v>
      </c>
    </row>
    <row r="7" spans="2:4" ht="42" customHeight="1" thickTop="1" thickBot="1" x14ac:dyDescent="0.7">
      <c r="B7" s="529" t="s">
        <v>1462</v>
      </c>
      <c r="C7" s="658"/>
      <c r="D7" s="530" t="s">
        <v>1467</v>
      </c>
    </row>
    <row r="8" spans="2:4" ht="42" customHeight="1" thickTop="1" thickBot="1" x14ac:dyDescent="0.7">
      <c r="B8" s="529" t="s">
        <v>1461</v>
      </c>
      <c r="C8" s="658"/>
      <c r="D8" s="530" t="s">
        <v>1410</v>
      </c>
    </row>
    <row r="9" spans="2:4" ht="42" customHeight="1" thickTop="1" thickBot="1" x14ac:dyDescent="0.7">
      <c r="B9" s="529" t="s">
        <v>1460</v>
      </c>
      <c r="C9" s="658"/>
      <c r="D9" s="530" t="s">
        <v>1411</v>
      </c>
    </row>
    <row r="10" spans="2:4" ht="42" customHeight="1" thickTop="1" thickBot="1" x14ac:dyDescent="0.7">
      <c r="B10" s="529" t="s">
        <v>1459</v>
      </c>
      <c r="C10" s="658"/>
      <c r="D10" s="530" t="s">
        <v>1412</v>
      </c>
    </row>
    <row r="11" spans="2:4" ht="42" customHeight="1" thickTop="1" thickBot="1" x14ac:dyDescent="0.7">
      <c r="B11" s="529" t="s">
        <v>1458</v>
      </c>
      <c r="C11" s="658"/>
      <c r="D11" s="530" t="s">
        <v>107</v>
      </c>
    </row>
    <row r="12" spans="2:4" ht="42" customHeight="1" thickTop="1" thickBot="1" x14ac:dyDescent="0.7">
      <c r="B12" s="529" t="s">
        <v>1457</v>
      </c>
      <c r="C12" s="658"/>
      <c r="D12" s="530" t="s">
        <v>1413</v>
      </c>
    </row>
    <row r="13" spans="2:4" ht="42" customHeight="1" thickTop="1" thickBot="1" x14ac:dyDescent="0.7">
      <c r="B13" s="529" t="s">
        <v>1414</v>
      </c>
      <c r="C13" s="658"/>
      <c r="D13" s="530" t="s">
        <v>1415</v>
      </c>
    </row>
    <row r="14" spans="2:4" ht="42" customHeight="1" thickTop="1" thickBot="1" x14ac:dyDescent="0.7">
      <c r="B14" s="529" t="s">
        <v>1416</v>
      </c>
      <c r="C14" s="658"/>
      <c r="D14" s="530" t="s">
        <v>1417</v>
      </c>
    </row>
    <row r="15" spans="2:4" ht="42" customHeight="1" thickTop="1" thickBot="1" x14ac:dyDescent="0.7">
      <c r="B15" s="529" t="s">
        <v>1418</v>
      </c>
      <c r="C15" s="658"/>
      <c r="D15" s="530" t="s">
        <v>1419</v>
      </c>
    </row>
    <row r="16" spans="2:4" ht="42" customHeight="1" thickTop="1" thickBot="1" x14ac:dyDescent="0.7">
      <c r="B16" s="529" t="s">
        <v>1420</v>
      </c>
      <c r="C16" s="658"/>
      <c r="D16" s="530" t="s">
        <v>1421</v>
      </c>
    </row>
    <row r="17" spans="2:4" ht="42" customHeight="1" thickTop="1" thickBot="1" x14ac:dyDescent="0.7">
      <c r="B17" s="529" t="s">
        <v>1422</v>
      </c>
      <c r="C17" s="658"/>
      <c r="D17" s="530" t="s">
        <v>1423</v>
      </c>
    </row>
    <row r="18" spans="2:4" ht="42" customHeight="1" thickTop="1" thickBot="1" x14ac:dyDescent="0.7">
      <c r="B18" s="529" t="s">
        <v>1424</v>
      </c>
      <c r="C18" s="658"/>
      <c r="D18" s="530" t="s">
        <v>1425</v>
      </c>
    </row>
    <row r="19" spans="2:4" ht="42" customHeight="1" thickTop="1" thickBot="1" x14ac:dyDescent="0.7">
      <c r="B19" s="529" t="s">
        <v>1426</v>
      </c>
      <c r="C19" s="658"/>
      <c r="D19" s="530" t="s">
        <v>1465</v>
      </c>
    </row>
    <row r="20" spans="2:4" ht="42" customHeight="1" thickTop="1" thickBot="1" x14ac:dyDescent="0.7">
      <c r="B20" s="529" t="s">
        <v>1427</v>
      </c>
      <c r="C20" s="658"/>
      <c r="D20" s="530" t="s">
        <v>1428</v>
      </c>
    </row>
    <row r="21" spans="2:4" ht="42" customHeight="1" thickTop="1" thickBot="1" x14ac:dyDescent="0.7">
      <c r="B21" s="529" t="s">
        <v>1429</v>
      </c>
      <c r="C21" s="658"/>
      <c r="D21" s="530" t="s">
        <v>1430</v>
      </c>
    </row>
    <row r="22" spans="2:4" ht="42" customHeight="1" thickTop="1" thickBot="1" x14ac:dyDescent="0.7">
      <c r="B22" s="529" t="s">
        <v>1431</v>
      </c>
      <c r="C22" s="658"/>
      <c r="D22" s="530" t="s">
        <v>1432</v>
      </c>
    </row>
    <row r="23" spans="2:4" ht="42" customHeight="1" thickTop="1" thickBot="1" x14ac:dyDescent="0.7">
      <c r="B23" s="529" t="s">
        <v>1433</v>
      </c>
      <c r="C23" s="658"/>
      <c r="D23" s="530" t="s">
        <v>1434</v>
      </c>
    </row>
    <row r="24" spans="2:4" ht="42" customHeight="1" thickTop="1" thickBot="1" x14ac:dyDescent="0.7">
      <c r="B24" s="529" t="s">
        <v>1435</v>
      </c>
      <c r="C24" s="658"/>
      <c r="D24" s="530" t="s">
        <v>1436</v>
      </c>
    </row>
    <row r="25" spans="2:4" ht="42" customHeight="1" thickTop="1" thickBot="1" x14ac:dyDescent="0.7">
      <c r="B25" s="529" t="s">
        <v>1437</v>
      </c>
      <c r="C25" s="658"/>
      <c r="D25" s="530" t="s">
        <v>1438</v>
      </c>
    </row>
    <row r="26" spans="2:4" ht="42" customHeight="1" thickTop="1" thickBot="1" x14ac:dyDescent="0.7">
      <c r="B26" s="529" t="s">
        <v>1439</v>
      </c>
      <c r="C26" s="658"/>
      <c r="D26" s="530" t="s">
        <v>1440</v>
      </c>
    </row>
    <row r="27" spans="2:4" ht="42" customHeight="1" thickTop="1" thickBot="1" x14ac:dyDescent="0.7">
      <c r="B27" s="529" t="s">
        <v>1441</v>
      </c>
      <c r="C27" s="658"/>
      <c r="D27" s="530" t="s">
        <v>1442</v>
      </c>
    </row>
    <row r="28" spans="2:4" ht="42" customHeight="1" thickTop="1" thickBot="1" x14ac:dyDescent="0.7">
      <c r="B28" s="529" t="s">
        <v>1443</v>
      </c>
      <c r="C28" s="658"/>
      <c r="D28" s="530" t="s">
        <v>1444</v>
      </c>
    </row>
    <row r="29" spans="2:4" ht="42" customHeight="1" thickTop="1" thickBot="1" x14ac:dyDescent="0.7">
      <c r="B29" s="529" t="s">
        <v>1445</v>
      </c>
      <c r="C29" s="658"/>
      <c r="D29" s="530" t="s">
        <v>1446</v>
      </c>
    </row>
    <row r="30" spans="2:4" ht="42" customHeight="1" thickTop="1" thickBot="1" x14ac:dyDescent="0.7">
      <c r="B30" s="529" t="s">
        <v>1447</v>
      </c>
      <c r="C30" s="658"/>
      <c r="D30" s="530" t="s">
        <v>5</v>
      </c>
    </row>
    <row r="31" spans="2:4" ht="42" customHeight="1" thickTop="1" thickBot="1" x14ac:dyDescent="0.7">
      <c r="B31" s="529" t="s">
        <v>1448</v>
      </c>
      <c r="C31" s="658"/>
      <c r="D31" s="530" t="s">
        <v>1449</v>
      </c>
    </row>
    <row r="32" spans="2:4" ht="42" customHeight="1" thickTop="1" thickBot="1" x14ac:dyDescent="0.7">
      <c r="B32" s="529" t="s">
        <v>1450</v>
      </c>
      <c r="C32" s="658"/>
      <c r="D32" s="530" t="s">
        <v>1451</v>
      </c>
    </row>
    <row r="33" spans="2:4" ht="42" customHeight="1" thickTop="1" thickBot="1" x14ac:dyDescent="0.7">
      <c r="B33" s="529" t="s">
        <v>1502</v>
      </c>
      <c r="C33" s="549"/>
      <c r="D33" s="550" t="s">
        <v>1503</v>
      </c>
    </row>
    <row r="34" spans="2:4" ht="19.5" thickTop="1" x14ac:dyDescent="0.65"/>
  </sheetData>
  <mergeCells count="1">
    <mergeCell ref="C4:C32"/>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3E237-54E2-453E-B4F6-C8516DCC3D98}">
  <sheetPr codeName="Sheet4">
    <tabColor rgb="FF0070C0"/>
  </sheetPr>
  <dimension ref="B1:F325"/>
  <sheetViews>
    <sheetView topLeftCell="A281" workbookViewId="0">
      <selection activeCell="D297" sqref="D297"/>
    </sheetView>
  </sheetViews>
  <sheetFormatPr defaultRowHeight="17.5" x14ac:dyDescent="0.6"/>
  <cols>
    <col min="1" max="1" width="2.6328125" style="80" customWidth="1"/>
    <col min="2" max="3" width="12.6328125" style="79" customWidth="1"/>
    <col min="4" max="4" width="64.6328125" style="86" customWidth="1"/>
    <col min="5" max="5" width="12.6328125" style="112" customWidth="1"/>
    <col min="6" max="6" width="74.6328125" style="112" customWidth="1"/>
    <col min="7" max="16384" width="8.7265625" style="80"/>
  </cols>
  <sheetData>
    <row r="1" spans="2:6" ht="42" customHeight="1" thickBot="1" x14ac:dyDescent="0.8">
      <c r="B1" s="315" t="s">
        <v>1110</v>
      </c>
      <c r="E1" s="430" t="s">
        <v>1212</v>
      </c>
    </row>
    <row r="2" spans="2:6" ht="18" thickBot="1" x14ac:dyDescent="0.65">
      <c r="B2" s="99" t="s">
        <v>1043</v>
      </c>
      <c r="C2" s="163" t="s">
        <v>1044</v>
      </c>
      <c r="D2" s="164"/>
      <c r="E2" s="163" t="s">
        <v>1045</v>
      </c>
      <c r="F2" s="408" t="s">
        <v>1209</v>
      </c>
    </row>
    <row r="3" spans="2:6" ht="18" thickTop="1" x14ac:dyDescent="0.6">
      <c r="B3" s="304" t="s">
        <v>1046</v>
      </c>
      <c r="C3" s="115">
        <v>1</v>
      </c>
      <c r="D3" s="113" t="s">
        <v>1047</v>
      </c>
      <c r="E3" s="417" t="s">
        <v>229</v>
      </c>
      <c r="F3" s="280" t="s">
        <v>230</v>
      </c>
    </row>
    <row r="4" spans="2:6" x14ac:dyDescent="0.6">
      <c r="B4" s="304" t="s">
        <v>1046</v>
      </c>
      <c r="C4" s="115">
        <v>1</v>
      </c>
      <c r="D4" s="113" t="s">
        <v>913</v>
      </c>
      <c r="E4" s="418" t="s">
        <v>233</v>
      </c>
      <c r="F4" s="281" t="s">
        <v>234</v>
      </c>
    </row>
    <row r="5" spans="2:6" x14ac:dyDescent="0.6">
      <c r="B5" s="304" t="s">
        <v>1046</v>
      </c>
      <c r="C5" s="115">
        <v>1</v>
      </c>
      <c r="D5" s="113" t="s">
        <v>913</v>
      </c>
      <c r="E5" s="418" t="s">
        <v>237</v>
      </c>
      <c r="F5" s="281" t="s">
        <v>238</v>
      </c>
    </row>
    <row r="6" spans="2:6" x14ac:dyDescent="0.6">
      <c r="B6" s="304" t="s">
        <v>1046</v>
      </c>
      <c r="C6" s="115">
        <v>1</v>
      </c>
      <c r="D6" s="113" t="s">
        <v>913</v>
      </c>
      <c r="E6" s="418" t="s">
        <v>240</v>
      </c>
      <c r="F6" s="281" t="s">
        <v>241</v>
      </c>
    </row>
    <row r="7" spans="2:6" x14ac:dyDescent="0.6">
      <c r="B7" s="304" t="s">
        <v>1046</v>
      </c>
      <c r="C7" s="115">
        <v>1</v>
      </c>
      <c r="D7" s="113" t="s">
        <v>913</v>
      </c>
      <c r="E7" s="418" t="s">
        <v>243</v>
      </c>
      <c r="F7" s="281" t="s">
        <v>244</v>
      </c>
    </row>
    <row r="8" spans="2:6" x14ac:dyDescent="0.6">
      <c r="B8" s="304" t="s">
        <v>1046</v>
      </c>
      <c r="C8" s="115">
        <v>1</v>
      </c>
      <c r="D8" s="113" t="s">
        <v>913</v>
      </c>
      <c r="E8" s="418" t="s">
        <v>246</v>
      </c>
      <c r="F8" s="281" t="s">
        <v>247</v>
      </c>
    </row>
    <row r="9" spans="2:6" x14ac:dyDescent="0.6">
      <c r="B9" s="304" t="s">
        <v>1046</v>
      </c>
      <c r="C9" s="115">
        <v>1</v>
      </c>
      <c r="D9" s="113" t="s">
        <v>913</v>
      </c>
      <c r="E9" s="418" t="s">
        <v>248</v>
      </c>
      <c r="F9" s="281" t="s">
        <v>249</v>
      </c>
    </row>
    <row r="10" spans="2:6" x14ac:dyDescent="0.6">
      <c r="B10" s="304" t="s">
        <v>1046</v>
      </c>
      <c r="C10" s="115">
        <v>1</v>
      </c>
      <c r="D10" s="126" t="s">
        <v>913</v>
      </c>
      <c r="E10" s="418" t="s">
        <v>252</v>
      </c>
      <c r="F10" s="281" t="s">
        <v>253</v>
      </c>
    </row>
    <row r="11" spans="2:6" x14ac:dyDescent="0.6">
      <c r="B11" s="304" t="s">
        <v>1046</v>
      </c>
      <c r="C11" s="122">
        <v>1</v>
      </c>
      <c r="D11" s="135" t="s">
        <v>913</v>
      </c>
      <c r="E11" s="419" t="s">
        <v>222</v>
      </c>
      <c r="F11" s="282" t="s">
        <v>256</v>
      </c>
    </row>
    <row r="12" spans="2:6" x14ac:dyDescent="0.6">
      <c r="B12" s="304" t="s">
        <v>1046</v>
      </c>
      <c r="C12" s="115">
        <v>2</v>
      </c>
      <c r="D12" s="126" t="s">
        <v>1058</v>
      </c>
      <c r="E12" s="418" t="s">
        <v>264</v>
      </c>
      <c r="F12" s="281" t="s">
        <v>265</v>
      </c>
    </row>
    <row r="13" spans="2:6" x14ac:dyDescent="0.6">
      <c r="B13" s="304" t="s">
        <v>1046</v>
      </c>
      <c r="C13" s="115">
        <v>2</v>
      </c>
      <c r="D13" s="113" t="s">
        <v>914</v>
      </c>
      <c r="E13" s="418" t="s">
        <v>268</v>
      </c>
      <c r="F13" s="281" t="s">
        <v>269</v>
      </c>
    </row>
    <row r="14" spans="2:6" x14ac:dyDescent="0.6">
      <c r="B14" s="304" t="s">
        <v>1046</v>
      </c>
      <c r="C14" s="115">
        <v>2</v>
      </c>
      <c r="D14" s="113" t="s">
        <v>914</v>
      </c>
      <c r="E14" s="418" t="s">
        <v>272</v>
      </c>
      <c r="F14" s="281" t="s">
        <v>273</v>
      </c>
    </row>
    <row r="15" spans="2:6" x14ac:dyDescent="0.6">
      <c r="B15" s="304" t="s">
        <v>1046</v>
      </c>
      <c r="C15" s="115">
        <v>2</v>
      </c>
      <c r="D15" s="113" t="s">
        <v>914</v>
      </c>
      <c r="E15" s="418" t="s">
        <v>276</v>
      </c>
      <c r="F15" s="281" t="s">
        <v>277</v>
      </c>
    </row>
    <row r="16" spans="2:6" x14ac:dyDescent="0.6">
      <c r="B16" s="304" t="s">
        <v>1046</v>
      </c>
      <c r="C16" s="115">
        <v>2</v>
      </c>
      <c r="D16" s="113" t="s">
        <v>914</v>
      </c>
      <c r="E16" s="418" t="s">
        <v>280</v>
      </c>
      <c r="F16" s="281" t="s">
        <v>281</v>
      </c>
    </row>
    <row r="17" spans="2:6" x14ac:dyDescent="0.6">
      <c r="B17" s="304" t="s">
        <v>1046</v>
      </c>
      <c r="C17" s="115">
        <v>2</v>
      </c>
      <c r="D17" s="113" t="s">
        <v>914</v>
      </c>
      <c r="E17" s="418" t="s">
        <v>284</v>
      </c>
      <c r="F17" s="281" t="s">
        <v>285</v>
      </c>
    </row>
    <row r="18" spans="2:6" x14ac:dyDescent="0.6">
      <c r="B18" s="304" t="s">
        <v>1046</v>
      </c>
      <c r="C18" s="115">
        <v>2</v>
      </c>
      <c r="D18" s="113" t="s">
        <v>914</v>
      </c>
      <c r="E18" s="418" t="s">
        <v>287</v>
      </c>
      <c r="F18" s="281" t="s">
        <v>288</v>
      </c>
    </row>
    <row r="19" spans="2:6" x14ac:dyDescent="0.6">
      <c r="B19" s="304" t="s">
        <v>1046</v>
      </c>
      <c r="C19" s="115">
        <v>2</v>
      </c>
      <c r="D19" s="113" t="s">
        <v>914</v>
      </c>
      <c r="E19" s="418" t="s">
        <v>290</v>
      </c>
      <c r="F19" s="281" t="s">
        <v>291</v>
      </c>
    </row>
    <row r="20" spans="2:6" x14ac:dyDescent="0.6">
      <c r="B20" s="304" t="s">
        <v>1046</v>
      </c>
      <c r="C20" s="115">
        <v>2</v>
      </c>
      <c r="D20" s="113" t="s">
        <v>914</v>
      </c>
      <c r="E20" s="420" t="s">
        <v>292</v>
      </c>
      <c r="F20" s="283" t="s">
        <v>293</v>
      </c>
    </row>
    <row r="21" spans="2:6" x14ac:dyDescent="0.6">
      <c r="B21" s="304" t="s">
        <v>1046</v>
      </c>
      <c r="C21" s="115">
        <v>2</v>
      </c>
      <c r="D21" s="113" t="s">
        <v>914</v>
      </c>
      <c r="E21" s="420" t="s">
        <v>296</v>
      </c>
      <c r="F21" s="283" t="s">
        <v>297</v>
      </c>
    </row>
    <row r="22" spans="2:6" x14ac:dyDescent="0.6">
      <c r="B22" s="304" t="s">
        <v>1046</v>
      </c>
      <c r="C22" s="122">
        <v>2</v>
      </c>
      <c r="D22" s="135" t="s">
        <v>914</v>
      </c>
      <c r="E22" s="419" t="s">
        <v>300</v>
      </c>
      <c r="F22" s="282" t="s">
        <v>301</v>
      </c>
    </row>
    <row r="23" spans="2:6" x14ac:dyDescent="0.6">
      <c r="B23" s="304" t="s">
        <v>1046</v>
      </c>
      <c r="C23" s="115">
        <v>3</v>
      </c>
      <c r="D23" s="126" t="s">
        <v>1059</v>
      </c>
      <c r="E23" s="418" t="s">
        <v>305</v>
      </c>
      <c r="F23" s="281" t="s">
        <v>306</v>
      </c>
    </row>
    <row r="24" spans="2:6" x14ac:dyDescent="0.6">
      <c r="B24" s="304" t="s">
        <v>1046</v>
      </c>
      <c r="C24" s="115">
        <v>3</v>
      </c>
      <c r="D24" s="113" t="s">
        <v>915</v>
      </c>
      <c r="E24" s="418" t="s">
        <v>308</v>
      </c>
      <c r="F24" s="281" t="s">
        <v>309</v>
      </c>
    </row>
    <row r="25" spans="2:6" x14ac:dyDescent="0.6">
      <c r="B25" s="304" t="s">
        <v>1046</v>
      </c>
      <c r="C25" s="115">
        <v>3</v>
      </c>
      <c r="D25" s="126" t="s">
        <v>915</v>
      </c>
      <c r="E25" s="418" t="s">
        <v>310</v>
      </c>
      <c r="F25" s="281" t="s">
        <v>311</v>
      </c>
    </row>
    <row r="26" spans="2:6" x14ac:dyDescent="0.6">
      <c r="B26" s="304" t="s">
        <v>1046</v>
      </c>
      <c r="C26" s="115">
        <v>3</v>
      </c>
      <c r="D26" s="126" t="s">
        <v>915</v>
      </c>
      <c r="E26" s="418" t="s">
        <v>314</v>
      </c>
      <c r="F26" s="281" t="s">
        <v>315</v>
      </c>
    </row>
    <row r="27" spans="2:6" x14ac:dyDescent="0.6">
      <c r="B27" s="304" t="s">
        <v>1046</v>
      </c>
      <c r="C27" s="115">
        <v>3</v>
      </c>
      <c r="D27" s="126" t="s">
        <v>915</v>
      </c>
      <c r="E27" s="418" t="s">
        <v>318</v>
      </c>
      <c r="F27" s="281" t="s">
        <v>319</v>
      </c>
    </row>
    <row r="28" spans="2:6" x14ac:dyDescent="0.6">
      <c r="B28" s="304" t="s">
        <v>1046</v>
      </c>
      <c r="C28" s="115">
        <v>3</v>
      </c>
      <c r="D28" s="113" t="s">
        <v>915</v>
      </c>
      <c r="E28" s="418" t="s">
        <v>322</v>
      </c>
      <c r="F28" s="281" t="s">
        <v>323</v>
      </c>
    </row>
    <row r="29" spans="2:6" x14ac:dyDescent="0.6">
      <c r="B29" s="304" t="s">
        <v>1046</v>
      </c>
      <c r="C29" s="122">
        <v>3</v>
      </c>
      <c r="D29" s="135" t="s">
        <v>915</v>
      </c>
      <c r="E29" s="421" t="s">
        <v>326</v>
      </c>
      <c r="F29" s="284" t="s">
        <v>327</v>
      </c>
    </row>
    <row r="30" spans="2:6" x14ac:dyDescent="0.6">
      <c r="B30" s="304" t="s">
        <v>1046</v>
      </c>
      <c r="C30" s="115">
        <v>4</v>
      </c>
      <c r="D30" s="126" t="s">
        <v>1060</v>
      </c>
      <c r="E30" s="422" t="s">
        <v>335</v>
      </c>
      <c r="F30" s="285" t="s">
        <v>336</v>
      </c>
    </row>
    <row r="31" spans="2:6" x14ac:dyDescent="0.6">
      <c r="B31" s="304" t="s">
        <v>1046</v>
      </c>
      <c r="C31" s="115">
        <v>4</v>
      </c>
      <c r="D31" s="113" t="s">
        <v>916</v>
      </c>
      <c r="E31" s="418" t="s">
        <v>339</v>
      </c>
      <c r="F31" s="281" t="s">
        <v>340</v>
      </c>
    </row>
    <row r="32" spans="2:6" x14ac:dyDescent="0.6">
      <c r="B32" s="304" t="s">
        <v>1046</v>
      </c>
      <c r="C32" s="115">
        <v>4</v>
      </c>
      <c r="D32" s="113" t="s">
        <v>916</v>
      </c>
      <c r="E32" s="418" t="s">
        <v>342</v>
      </c>
      <c r="F32" s="281" t="s">
        <v>343</v>
      </c>
    </row>
    <row r="33" spans="2:6" x14ac:dyDescent="0.6">
      <c r="B33" s="304" t="s">
        <v>1046</v>
      </c>
      <c r="C33" s="115">
        <v>4</v>
      </c>
      <c r="D33" s="126" t="s">
        <v>916</v>
      </c>
      <c r="E33" s="420" t="s">
        <v>1107</v>
      </c>
      <c r="F33" s="283" t="s">
        <v>344</v>
      </c>
    </row>
    <row r="34" spans="2:6" x14ac:dyDescent="0.6">
      <c r="B34" s="304" t="s">
        <v>1046</v>
      </c>
      <c r="C34" s="115">
        <v>4</v>
      </c>
      <c r="D34" s="126" t="s">
        <v>916</v>
      </c>
      <c r="E34" s="420" t="s">
        <v>1104</v>
      </c>
      <c r="F34" s="283" t="s">
        <v>286</v>
      </c>
    </row>
    <row r="35" spans="2:6" x14ac:dyDescent="0.6">
      <c r="B35" s="304" t="s">
        <v>1046</v>
      </c>
      <c r="C35" s="122">
        <v>4</v>
      </c>
      <c r="D35" s="135" t="s">
        <v>916</v>
      </c>
      <c r="E35" s="419" t="s">
        <v>1103</v>
      </c>
      <c r="F35" s="282" t="s">
        <v>242</v>
      </c>
    </row>
    <row r="36" spans="2:6" x14ac:dyDescent="0.6">
      <c r="B36" s="304" t="s">
        <v>1046</v>
      </c>
      <c r="C36" s="115">
        <v>5</v>
      </c>
      <c r="D36" s="126" t="s">
        <v>1061</v>
      </c>
      <c r="E36" s="422" t="s">
        <v>353</v>
      </c>
      <c r="F36" s="285" t="s">
        <v>354</v>
      </c>
    </row>
    <row r="37" spans="2:6" x14ac:dyDescent="0.6">
      <c r="B37" s="304" t="s">
        <v>1046</v>
      </c>
      <c r="C37" s="115">
        <v>5</v>
      </c>
      <c r="D37" s="113" t="s">
        <v>917</v>
      </c>
      <c r="E37" s="418" t="s">
        <v>357</v>
      </c>
      <c r="F37" s="281" t="s">
        <v>358</v>
      </c>
    </row>
    <row r="38" spans="2:6" x14ac:dyDescent="0.6">
      <c r="B38" s="304" t="s">
        <v>1046</v>
      </c>
      <c r="C38" s="115">
        <v>5</v>
      </c>
      <c r="D38" s="113" t="s">
        <v>917</v>
      </c>
      <c r="E38" s="418" t="s">
        <v>360</v>
      </c>
      <c r="F38" s="281" t="s">
        <v>361</v>
      </c>
    </row>
    <row r="39" spans="2:6" x14ac:dyDescent="0.6">
      <c r="B39" s="304" t="s">
        <v>1046</v>
      </c>
      <c r="C39" s="115">
        <v>5</v>
      </c>
      <c r="D39" s="113" t="s">
        <v>917</v>
      </c>
      <c r="E39" s="418" t="s">
        <v>362</v>
      </c>
      <c r="F39" s="281" t="s">
        <v>363</v>
      </c>
    </row>
    <row r="40" spans="2:6" x14ac:dyDescent="0.6">
      <c r="B40" s="304" t="s">
        <v>1046</v>
      </c>
      <c r="C40" s="115">
        <v>5</v>
      </c>
      <c r="D40" s="113" t="s">
        <v>917</v>
      </c>
      <c r="E40" s="418" t="s">
        <v>364</v>
      </c>
      <c r="F40" s="281" t="s">
        <v>365</v>
      </c>
    </row>
    <row r="41" spans="2:6" x14ac:dyDescent="0.6">
      <c r="B41" s="304" t="s">
        <v>1046</v>
      </c>
      <c r="C41" s="115">
        <v>5</v>
      </c>
      <c r="D41" s="113" t="s">
        <v>917</v>
      </c>
      <c r="E41" s="418" t="s">
        <v>366</v>
      </c>
      <c r="F41" s="281" t="s">
        <v>367</v>
      </c>
    </row>
    <row r="42" spans="2:6" x14ac:dyDescent="0.6">
      <c r="B42" s="304" t="s">
        <v>1046</v>
      </c>
      <c r="C42" s="122">
        <v>5</v>
      </c>
      <c r="D42" s="135" t="s">
        <v>917</v>
      </c>
      <c r="E42" s="421" t="s">
        <v>368</v>
      </c>
      <c r="F42" s="284" t="s">
        <v>369</v>
      </c>
    </row>
    <row r="43" spans="2:6" x14ac:dyDescent="0.6">
      <c r="B43" s="304" t="s">
        <v>1046</v>
      </c>
      <c r="C43" s="115">
        <v>6</v>
      </c>
      <c r="D43" s="113" t="s">
        <v>1062</v>
      </c>
      <c r="E43" s="422" t="s">
        <v>231</v>
      </c>
      <c r="F43" s="285" t="s">
        <v>232</v>
      </c>
    </row>
    <row r="44" spans="2:6" x14ac:dyDescent="0.6">
      <c r="B44" s="304" t="s">
        <v>1046</v>
      </c>
      <c r="C44" s="118">
        <v>6</v>
      </c>
      <c r="D44" s="117" t="s">
        <v>918</v>
      </c>
      <c r="E44" s="418" t="s">
        <v>235</v>
      </c>
      <c r="F44" s="281" t="s">
        <v>236</v>
      </c>
    </row>
    <row r="45" spans="2:6" x14ac:dyDescent="0.6">
      <c r="B45" s="304" t="s">
        <v>1046</v>
      </c>
      <c r="C45" s="115">
        <v>6</v>
      </c>
      <c r="D45" s="126" t="s">
        <v>918</v>
      </c>
      <c r="E45" s="420" t="s">
        <v>1107</v>
      </c>
      <c r="F45" s="283" t="s">
        <v>239</v>
      </c>
    </row>
    <row r="46" spans="2:6" x14ac:dyDescent="0.6">
      <c r="B46" s="304" t="s">
        <v>1046</v>
      </c>
      <c r="C46" s="122">
        <v>6</v>
      </c>
      <c r="D46" s="135" t="s">
        <v>918</v>
      </c>
      <c r="E46" s="419" t="s">
        <v>1103</v>
      </c>
      <c r="F46" s="282" t="s">
        <v>242</v>
      </c>
    </row>
    <row r="47" spans="2:6" x14ac:dyDescent="0.6">
      <c r="B47" s="304" t="s">
        <v>1046</v>
      </c>
      <c r="C47" s="115">
        <v>7</v>
      </c>
      <c r="D47" s="126" t="s">
        <v>1063</v>
      </c>
      <c r="E47" s="422" t="s">
        <v>250</v>
      </c>
      <c r="F47" s="285" t="s">
        <v>251</v>
      </c>
    </row>
    <row r="48" spans="2:6" x14ac:dyDescent="0.6">
      <c r="B48" s="304" t="s">
        <v>1046</v>
      </c>
      <c r="C48" s="115">
        <v>7</v>
      </c>
      <c r="D48" s="126" t="s">
        <v>919</v>
      </c>
      <c r="E48" s="418" t="s">
        <v>254</v>
      </c>
      <c r="F48" s="281" t="s">
        <v>255</v>
      </c>
    </row>
    <row r="49" spans="2:6" x14ac:dyDescent="0.6">
      <c r="B49" s="304" t="s">
        <v>1046</v>
      </c>
      <c r="C49" s="115">
        <v>7</v>
      </c>
      <c r="D49" s="126" t="s">
        <v>919</v>
      </c>
      <c r="E49" s="418" t="s">
        <v>257</v>
      </c>
      <c r="F49" s="281" t="s">
        <v>258</v>
      </c>
    </row>
    <row r="50" spans="2:6" x14ac:dyDescent="0.6">
      <c r="B50" s="304" t="s">
        <v>1046</v>
      </c>
      <c r="C50" s="115">
        <v>7</v>
      </c>
      <c r="D50" s="126" t="s">
        <v>919</v>
      </c>
      <c r="E50" s="418" t="s">
        <v>260</v>
      </c>
      <c r="F50" s="281" t="s">
        <v>261</v>
      </c>
    </row>
    <row r="51" spans="2:6" x14ac:dyDescent="0.6">
      <c r="B51" s="304" t="s">
        <v>1046</v>
      </c>
      <c r="C51" s="115">
        <v>7</v>
      </c>
      <c r="D51" s="126" t="s">
        <v>919</v>
      </c>
      <c r="E51" s="418" t="s">
        <v>262</v>
      </c>
      <c r="F51" s="281" t="s">
        <v>263</v>
      </c>
    </row>
    <row r="52" spans="2:6" x14ac:dyDescent="0.6">
      <c r="B52" s="304" t="s">
        <v>1046</v>
      </c>
      <c r="C52" s="115">
        <v>7</v>
      </c>
      <c r="D52" s="126" t="s">
        <v>919</v>
      </c>
      <c r="E52" s="418" t="s">
        <v>266</v>
      </c>
      <c r="F52" s="281" t="s">
        <v>267</v>
      </c>
    </row>
    <row r="53" spans="2:6" x14ac:dyDescent="0.6">
      <c r="B53" s="304" t="s">
        <v>1046</v>
      </c>
      <c r="C53" s="115">
        <v>7</v>
      </c>
      <c r="D53" s="126" t="s">
        <v>919</v>
      </c>
      <c r="E53" s="418" t="s">
        <v>270</v>
      </c>
      <c r="F53" s="281" t="s">
        <v>271</v>
      </c>
    </row>
    <row r="54" spans="2:6" x14ac:dyDescent="0.6">
      <c r="B54" s="304" t="s">
        <v>1046</v>
      </c>
      <c r="C54" s="115">
        <v>7</v>
      </c>
      <c r="D54" s="126" t="s">
        <v>919</v>
      </c>
      <c r="E54" s="418" t="s">
        <v>274</v>
      </c>
      <c r="F54" s="281" t="s">
        <v>275</v>
      </c>
    </row>
    <row r="55" spans="2:6" x14ac:dyDescent="0.6">
      <c r="B55" s="304" t="s">
        <v>1046</v>
      </c>
      <c r="C55" s="115">
        <v>7</v>
      </c>
      <c r="D55" s="113" t="s">
        <v>919</v>
      </c>
      <c r="E55" s="418" t="s">
        <v>278</v>
      </c>
      <c r="F55" s="281" t="s">
        <v>279</v>
      </c>
    </row>
    <row r="56" spans="2:6" x14ac:dyDescent="0.6">
      <c r="B56" s="304" t="s">
        <v>1046</v>
      </c>
      <c r="C56" s="118">
        <v>7</v>
      </c>
      <c r="D56" s="117" t="s">
        <v>919</v>
      </c>
      <c r="E56" s="418" t="s">
        <v>282</v>
      </c>
      <c r="F56" s="281" t="s">
        <v>283</v>
      </c>
    </row>
    <row r="57" spans="2:6" x14ac:dyDescent="0.6">
      <c r="B57" s="304" t="s">
        <v>1046</v>
      </c>
      <c r="C57" s="122">
        <v>7</v>
      </c>
      <c r="D57" s="135" t="s">
        <v>919</v>
      </c>
      <c r="E57" s="419" t="s">
        <v>1104</v>
      </c>
      <c r="F57" s="282" t="s">
        <v>286</v>
      </c>
    </row>
    <row r="58" spans="2:6" x14ac:dyDescent="0.6">
      <c r="B58" s="304" t="s">
        <v>1046</v>
      </c>
      <c r="C58" s="115">
        <v>8</v>
      </c>
      <c r="D58" s="126" t="s">
        <v>1064</v>
      </c>
      <c r="E58" s="422" t="s">
        <v>294</v>
      </c>
      <c r="F58" s="285" t="s">
        <v>295</v>
      </c>
    </row>
    <row r="59" spans="2:6" x14ac:dyDescent="0.6">
      <c r="B59" s="304" t="s">
        <v>1046</v>
      </c>
      <c r="C59" s="115">
        <v>8</v>
      </c>
      <c r="D59" s="113" t="s">
        <v>920</v>
      </c>
      <c r="E59" s="418" t="s">
        <v>298</v>
      </c>
      <c r="F59" s="281" t="s">
        <v>299</v>
      </c>
    </row>
    <row r="60" spans="2:6" x14ac:dyDescent="0.6">
      <c r="B60" s="304" t="s">
        <v>1046</v>
      </c>
      <c r="C60" s="115">
        <v>8</v>
      </c>
      <c r="D60" s="113" t="s">
        <v>920</v>
      </c>
      <c r="E60" s="418" t="s">
        <v>302</v>
      </c>
      <c r="F60" s="281" t="s">
        <v>303</v>
      </c>
    </row>
    <row r="61" spans="2:6" x14ac:dyDescent="0.6">
      <c r="B61" s="304" t="s">
        <v>1046</v>
      </c>
      <c r="C61" s="115">
        <v>8</v>
      </c>
      <c r="D61" s="113" t="s">
        <v>920</v>
      </c>
      <c r="E61" s="420" t="s">
        <v>1104</v>
      </c>
      <c r="F61" s="283" t="s">
        <v>286</v>
      </c>
    </row>
    <row r="62" spans="2:6" x14ac:dyDescent="0.6">
      <c r="B62" s="304" t="s">
        <v>1046</v>
      </c>
      <c r="C62" s="122">
        <v>8</v>
      </c>
      <c r="D62" s="135" t="s">
        <v>920</v>
      </c>
      <c r="E62" s="419" t="s">
        <v>1103</v>
      </c>
      <c r="F62" s="282" t="s">
        <v>242</v>
      </c>
    </row>
    <row r="63" spans="2:6" x14ac:dyDescent="0.6">
      <c r="B63" s="304" t="s">
        <v>1046</v>
      </c>
      <c r="C63" s="115">
        <v>9</v>
      </c>
      <c r="D63" s="126" t="s">
        <v>1066</v>
      </c>
      <c r="E63" s="422" t="s">
        <v>312</v>
      </c>
      <c r="F63" s="285" t="s">
        <v>313</v>
      </c>
    </row>
    <row r="64" spans="2:6" x14ac:dyDescent="0.6">
      <c r="B64" s="304" t="s">
        <v>1046</v>
      </c>
      <c r="C64" s="115">
        <v>9</v>
      </c>
      <c r="D64" s="113" t="s">
        <v>1065</v>
      </c>
      <c r="E64" s="418" t="s">
        <v>316</v>
      </c>
      <c r="F64" s="281" t="s">
        <v>317</v>
      </c>
    </row>
    <row r="65" spans="2:6" x14ac:dyDescent="0.6">
      <c r="B65" s="304" t="s">
        <v>1046</v>
      </c>
      <c r="C65" s="115">
        <v>9</v>
      </c>
      <c r="D65" s="113" t="s">
        <v>1065</v>
      </c>
      <c r="E65" s="418" t="s">
        <v>320</v>
      </c>
      <c r="F65" s="281" t="s">
        <v>321</v>
      </c>
    </row>
    <row r="66" spans="2:6" x14ac:dyDescent="0.6">
      <c r="B66" s="304" t="s">
        <v>1046</v>
      </c>
      <c r="C66" s="115">
        <v>9</v>
      </c>
      <c r="D66" s="113" t="s">
        <v>1065</v>
      </c>
      <c r="E66" s="418" t="s">
        <v>324</v>
      </c>
      <c r="F66" s="281" t="s">
        <v>325</v>
      </c>
    </row>
    <row r="67" spans="2:6" x14ac:dyDescent="0.6">
      <c r="B67" s="304" t="s">
        <v>1046</v>
      </c>
      <c r="C67" s="115">
        <v>9</v>
      </c>
      <c r="D67" s="113" t="s">
        <v>1065</v>
      </c>
      <c r="E67" s="418" t="s">
        <v>328</v>
      </c>
      <c r="F67" s="281" t="s">
        <v>329</v>
      </c>
    </row>
    <row r="68" spans="2:6" x14ac:dyDescent="0.6">
      <c r="B68" s="304" t="s">
        <v>1046</v>
      </c>
      <c r="C68" s="115">
        <v>9</v>
      </c>
      <c r="D68" s="113" t="s">
        <v>1065</v>
      </c>
      <c r="E68" s="418" t="s">
        <v>331</v>
      </c>
      <c r="F68" s="281" t="s">
        <v>332</v>
      </c>
    </row>
    <row r="69" spans="2:6" x14ac:dyDescent="0.6">
      <c r="B69" s="304" t="s">
        <v>1046</v>
      </c>
      <c r="C69" s="115">
        <v>9</v>
      </c>
      <c r="D69" s="113" t="s">
        <v>1065</v>
      </c>
      <c r="E69" s="418" t="s">
        <v>333</v>
      </c>
      <c r="F69" s="281" t="s">
        <v>334</v>
      </c>
    </row>
    <row r="70" spans="2:6" x14ac:dyDescent="0.6">
      <c r="B70" s="304" t="s">
        <v>1046</v>
      </c>
      <c r="C70" s="115">
        <v>9</v>
      </c>
      <c r="D70" s="113" t="s">
        <v>1065</v>
      </c>
      <c r="E70" s="418" t="s">
        <v>337</v>
      </c>
      <c r="F70" s="281" t="s">
        <v>338</v>
      </c>
    </row>
    <row r="71" spans="2:6" x14ac:dyDescent="0.6">
      <c r="B71" s="304" t="s">
        <v>1046</v>
      </c>
      <c r="C71" s="115">
        <v>9</v>
      </c>
      <c r="D71" s="113" t="s">
        <v>1065</v>
      </c>
      <c r="E71" s="420" t="s">
        <v>292</v>
      </c>
      <c r="F71" s="283" t="s">
        <v>293</v>
      </c>
    </row>
    <row r="72" spans="2:6" x14ac:dyDescent="0.6">
      <c r="B72" s="304" t="s">
        <v>1046</v>
      </c>
      <c r="C72" s="122">
        <v>9</v>
      </c>
      <c r="D72" s="135" t="s">
        <v>1065</v>
      </c>
      <c r="E72" s="419" t="s">
        <v>296</v>
      </c>
      <c r="F72" s="282" t="s">
        <v>297</v>
      </c>
    </row>
    <row r="73" spans="2:6" x14ac:dyDescent="0.6">
      <c r="B73" s="304" t="s">
        <v>1046</v>
      </c>
      <c r="C73" s="115">
        <v>10</v>
      </c>
      <c r="D73" s="126" t="s">
        <v>1067</v>
      </c>
      <c r="E73" s="422" t="s">
        <v>346</v>
      </c>
      <c r="F73" s="285" t="s">
        <v>347</v>
      </c>
    </row>
    <row r="74" spans="2:6" x14ac:dyDescent="0.6">
      <c r="B74" s="304" t="s">
        <v>1046</v>
      </c>
      <c r="C74" s="115">
        <v>10</v>
      </c>
      <c r="D74" s="113" t="s">
        <v>921</v>
      </c>
      <c r="E74" s="418" t="s">
        <v>349</v>
      </c>
      <c r="F74" s="281" t="s">
        <v>350</v>
      </c>
    </row>
    <row r="75" spans="2:6" x14ac:dyDescent="0.6">
      <c r="B75" s="304" t="s">
        <v>1046</v>
      </c>
      <c r="C75" s="115">
        <v>10</v>
      </c>
      <c r="D75" s="113" t="s">
        <v>921</v>
      </c>
      <c r="E75" s="418" t="s">
        <v>351</v>
      </c>
      <c r="F75" s="281" t="s">
        <v>352</v>
      </c>
    </row>
    <row r="76" spans="2:6" x14ac:dyDescent="0.6">
      <c r="B76" s="304" t="s">
        <v>1046</v>
      </c>
      <c r="C76" s="115">
        <v>10</v>
      </c>
      <c r="D76" s="113" t="s">
        <v>921</v>
      </c>
      <c r="E76" s="418" t="s">
        <v>355</v>
      </c>
      <c r="F76" s="281" t="s">
        <v>356</v>
      </c>
    </row>
    <row r="77" spans="2:6" x14ac:dyDescent="0.6">
      <c r="B77" s="305" t="s">
        <v>1046</v>
      </c>
      <c r="C77" s="122">
        <v>10</v>
      </c>
      <c r="D77" s="135" t="s">
        <v>921</v>
      </c>
      <c r="E77" s="419" t="s">
        <v>1105</v>
      </c>
      <c r="F77" s="282" t="s">
        <v>359</v>
      </c>
    </row>
    <row r="78" spans="2:6" x14ac:dyDescent="0.6">
      <c r="B78" s="304" t="s">
        <v>1048</v>
      </c>
      <c r="C78" s="115">
        <v>11</v>
      </c>
      <c r="D78" s="126" t="s">
        <v>1068</v>
      </c>
      <c r="E78" s="418" t="s">
        <v>374</v>
      </c>
      <c r="F78" s="281" t="s">
        <v>375</v>
      </c>
    </row>
    <row r="79" spans="2:6" x14ac:dyDescent="0.6">
      <c r="B79" s="304" t="s">
        <v>1048</v>
      </c>
      <c r="C79" s="122">
        <v>11</v>
      </c>
      <c r="D79" s="135" t="s">
        <v>922</v>
      </c>
      <c r="E79" s="421" t="s">
        <v>378</v>
      </c>
      <c r="F79" s="284" t="s">
        <v>379</v>
      </c>
    </row>
    <row r="80" spans="2:6" x14ac:dyDescent="0.6">
      <c r="B80" s="304" t="s">
        <v>1048</v>
      </c>
      <c r="C80" s="115">
        <v>12</v>
      </c>
      <c r="D80" s="126" t="s">
        <v>1069</v>
      </c>
      <c r="E80" s="422" t="s">
        <v>387</v>
      </c>
      <c r="F80" s="285" t="s">
        <v>388</v>
      </c>
    </row>
    <row r="81" spans="2:6" x14ac:dyDescent="0.6">
      <c r="B81" s="304" t="s">
        <v>1048</v>
      </c>
      <c r="C81" s="115">
        <v>12</v>
      </c>
      <c r="D81" s="113" t="s">
        <v>923</v>
      </c>
      <c r="E81" s="418" t="s">
        <v>390</v>
      </c>
      <c r="F81" s="281" t="s">
        <v>391</v>
      </c>
    </row>
    <row r="82" spans="2:6" x14ac:dyDescent="0.6">
      <c r="B82" s="304" t="s">
        <v>1048</v>
      </c>
      <c r="C82" s="115">
        <v>12</v>
      </c>
      <c r="D82" s="113" t="s">
        <v>923</v>
      </c>
      <c r="E82" s="418" t="s">
        <v>392</v>
      </c>
      <c r="F82" s="281" t="s">
        <v>393</v>
      </c>
    </row>
    <row r="83" spans="2:6" x14ac:dyDescent="0.6">
      <c r="B83" s="304" t="s">
        <v>1048</v>
      </c>
      <c r="C83" s="122">
        <v>12</v>
      </c>
      <c r="D83" s="135" t="s">
        <v>923</v>
      </c>
      <c r="E83" s="421" t="s">
        <v>396</v>
      </c>
      <c r="F83" s="284" t="s">
        <v>397</v>
      </c>
    </row>
    <row r="84" spans="2:6" x14ac:dyDescent="0.6">
      <c r="B84" s="304" t="s">
        <v>1048</v>
      </c>
      <c r="C84" s="115">
        <v>13</v>
      </c>
      <c r="D84" s="113" t="s">
        <v>1070</v>
      </c>
      <c r="E84" s="422" t="s">
        <v>402</v>
      </c>
      <c r="F84" s="285" t="s">
        <v>403</v>
      </c>
    </row>
    <row r="85" spans="2:6" x14ac:dyDescent="0.6">
      <c r="B85" s="304" t="s">
        <v>1048</v>
      </c>
      <c r="C85" s="115">
        <v>13</v>
      </c>
      <c r="D85" s="113" t="s">
        <v>924</v>
      </c>
      <c r="E85" s="418" t="s">
        <v>406</v>
      </c>
      <c r="F85" s="281" t="s">
        <v>407</v>
      </c>
    </row>
    <row r="86" spans="2:6" x14ac:dyDescent="0.6">
      <c r="B86" s="304" t="s">
        <v>1048</v>
      </c>
      <c r="C86" s="115">
        <v>13</v>
      </c>
      <c r="D86" s="113" t="s">
        <v>924</v>
      </c>
      <c r="E86" s="418" t="s">
        <v>410</v>
      </c>
      <c r="F86" s="281" t="s">
        <v>411</v>
      </c>
    </row>
    <row r="87" spans="2:6" x14ac:dyDescent="0.6">
      <c r="B87" s="304" t="s">
        <v>1048</v>
      </c>
      <c r="C87" s="122">
        <v>13</v>
      </c>
      <c r="D87" s="135" t="s">
        <v>924</v>
      </c>
      <c r="E87" s="421" t="s">
        <v>413</v>
      </c>
      <c r="F87" s="284" t="s">
        <v>414</v>
      </c>
    </row>
    <row r="88" spans="2:6" x14ac:dyDescent="0.6">
      <c r="B88" s="304" t="s">
        <v>1048</v>
      </c>
      <c r="C88" s="115">
        <v>14</v>
      </c>
      <c r="D88" s="126" t="s">
        <v>1071</v>
      </c>
      <c r="E88" s="422" t="s">
        <v>419</v>
      </c>
      <c r="F88" s="285" t="s">
        <v>420</v>
      </c>
    </row>
    <row r="89" spans="2:6" x14ac:dyDescent="0.6">
      <c r="B89" s="304" t="s">
        <v>1048</v>
      </c>
      <c r="C89" s="115">
        <v>14</v>
      </c>
      <c r="D89" s="113" t="s">
        <v>926</v>
      </c>
      <c r="E89" s="418" t="s">
        <v>423</v>
      </c>
      <c r="F89" s="281" t="s">
        <v>424</v>
      </c>
    </row>
    <row r="90" spans="2:6" x14ac:dyDescent="0.6">
      <c r="B90" s="304" t="s">
        <v>1048</v>
      </c>
      <c r="C90" s="115">
        <v>14</v>
      </c>
      <c r="D90" s="113" t="s">
        <v>926</v>
      </c>
      <c r="E90" s="418" t="s">
        <v>427</v>
      </c>
      <c r="F90" s="281" t="s">
        <v>428</v>
      </c>
    </row>
    <row r="91" spans="2:6" x14ac:dyDescent="0.6">
      <c r="B91" s="304" t="s">
        <v>1048</v>
      </c>
      <c r="C91" s="122">
        <v>14</v>
      </c>
      <c r="D91" s="135" t="s">
        <v>926</v>
      </c>
      <c r="E91" s="419" t="s">
        <v>431</v>
      </c>
      <c r="F91" s="282" t="s">
        <v>432</v>
      </c>
    </row>
    <row r="92" spans="2:6" x14ac:dyDescent="0.6">
      <c r="B92" s="304" t="s">
        <v>1048</v>
      </c>
      <c r="C92" s="115">
        <v>15</v>
      </c>
      <c r="D92" s="113" t="s">
        <v>1072</v>
      </c>
      <c r="E92" s="423" t="s">
        <v>439</v>
      </c>
      <c r="F92" s="316" t="s">
        <v>440</v>
      </c>
    </row>
    <row r="93" spans="2:6" x14ac:dyDescent="0.6">
      <c r="B93" s="304" t="s">
        <v>1048</v>
      </c>
      <c r="C93" s="115">
        <v>15</v>
      </c>
      <c r="D93" s="113" t="s">
        <v>927</v>
      </c>
      <c r="E93" s="418" t="s">
        <v>443</v>
      </c>
      <c r="F93" s="286" t="s">
        <v>444</v>
      </c>
    </row>
    <row r="94" spans="2:6" x14ac:dyDescent="0.6">
      <c r="B94" s="304" t="s">
        <v>1048</v>
      </c>
      <c r="C94" s="122">
        <v>15</v>
      </c>
      <c r="D94" s="135" t="s">
        <v>927</v>
      </c>
      <c r="E94" s="419" t="s">
        <v>431</v>
      </c>
      <c r="F94" s="282" t="s">
        <v>432</v>
      </c>
    </row>
    <row r="95" spans="2:6" x14ac:dyDescent="0.6">
      <c r="B95" s="304" t="s">
        <v>1048</v>
      </c>
      <c r="C95" s="142">
        <v>16</v>
      </c>
      <c r="D95" s="116" t="s">
        <v>1073</v>
      </c>
      <c r="E95" s="424" t="s">
        <v>451</v>
      </c>
      <c r="F95" s="288" t="s">
        <v>452</v>
      </c>
    </row>
    <row r="96" spans="2:6" x14ac:dyDescent="0.6">
      <c r="B96" s="304" t="s">
        <v>1048</v>
      </c>
      <c r="C96" s="115">
        <v>17</v>
      </c>
      <c r="D96" s="126" t="s">
        <v>1074</v>
      </c>
      <c r="E96" s="422" t="s">
        <v>456</v>
      </c>
      <c r="F96" s="285" t="s">
        <v>457</v>
      </c>
    </row>
    <row r="97" spans="2:6" x14ac:dyDescent="0.6">
      <c r="B97" s="304" t="s">
        <v>1048</v>
      </c>
      <c r="C97" s="115">
        <v>17</v>
      </c>
      <c r="D97" s="113" t="s">
        <v>930</v>
      </c>
      <c r="E97" s="418" t="s">
        <v>460</v>
      </c>
      <c r="F97" s="281" t="s">
        <v>461</v>
      </c>
    </row>
    <row r="98" spans="2:6" x14ac:dyDescent="0.6">
      <c r="B98" s="304" t="s">
        <v>1048</v>
      </c>
      <c r="C98" s="115">
        <v>17</v>
      </c>
      <c r="D98" s="113" t="s">
        <v>930</v>
      </c>
      <c r="E98" s="418" t="s">
        <v>464</v>
      </c>
      <c r="F98" s="281" t="s">
        <v>465</v>
      </c>
    </row>
    <row r="99" spans="2:6" x14ac:dyDescent="0.6">
      <c r="B99" s="304" t="s">
        <v>1048</v>
      </c>
      <c r="C99" s="115">
        <v>17</v>
      </c>
      <c r="D99" s="113" t="s">
        <v>930</v>
      </c>
      <c r="E99" s="418" t="s">
        <v>468</v>
      </c>
      <c r="F99" s="281" t="s">
        <v>469</v>
      </c>
    </row>
    <row r="100" spans="2:6" x14ac:dyDescent="0.6">
      <c r="B100" s="305" t="s">
        <v>1048</v>
      </c>
      <c r="C100" s="122">
        <v>17</v>
      </c>
      <c r="D100" s="135" t="s">
        <v>930</v>
      </c>
      <c r="E100" s="421" t="s">
        <v>472</v>
      </c>
      <c r="F100" s="284" t="s">
        <v>473</v>
      </c>
    </row>
    <row r="101" spans="2:6" x14ac:dyDescent="0.6">
      <c r="B101" s="306" t="s">
        <v>1052</v>
      </c>
      <c r="C101" s="115" t="s">
        <v>58</v>
      </c>
      <c r="D101" s="113" t="s">
        <v>931</v>
      </c>
      <c r="E101" s="418" t="s">
        <v>376</v>
      </c>
      <c r="F101" s="281" t="s">
        <v>377</v>
      </c>
    </row>
    <row r="102" spans="2:6" x14ac:dyDescent="0.6">
      <c r="B102" s="306" t="s">
        <v>1052</v>
      </c>
      <c r="C102" s="115" t="s">
        <v>58</v>
      </c>
      <c r="D102" s="113" t="s">
        <v>931</v>
      </c>
      <c r="E102" s="418" t="s">
        <v>380</v>
      </c>
      <c r="F102" s="281" t="s">
        <v>381</v>
      </c>
    </row>
    <row r="103" spans="2:6" x14ac:dyDescent="0.6">
      <c r="B103" s="307" t="s">
        <v>1052</v>
      </c>
      <c r="C103" s="143" t="s">
        <v>58</v>
      </c>
      <c r="D103" s="136" t="s">
        <v>931</v>
      </c>
      <c r="E103" s="418" t="s">
        <v>383</v>
      </c>
      <c r="F103" s="281" t="s">
        <v>384</v>
      </c>
    </row>
    <row r="104" spans="2:6" x14ac:dyDescent="0.6">
      <c r="B104" s="307" t="s">
        <v>1052</v>
      </c>
      <c r="C104" s="145" t="s">
        <v>58</v>
      </c>
      <c r="D104" s="146" t="s">
        <v>931</v>
      </c>
      <c r="E104" s="421" t="s">
        <v>385</v>
      </c>
      <c r="F104" s="284" t="s">
        <v>386</v>
      </c>
    </row>
    <row r="105" spans="2:6" x14ac:dyDescent="0.6">
      <c r="B105" s="306" t="s">
        <v>1052</v>
      </c>
      <c r="C105" s="115" t="s">
        <v>62</v>
      </c>
      <c r="D105" s="126" t="s">
        <v>932</v>
      </c>
      <c r="E105" s="422" t="s">
        <v>394</v>
      </c>
      <c r="F105" s="285" t="s">
        <v>395</v>
      </c>
    </row>
    <row r="106" spans="2:6" x14ac:dyDescent="0.6">
      <c r="B106" s="306" t="s">
        <v>1052</v>
      </c>
      <c r="C106" s="122" t="s">
        <v>62</v>
      </c>
      <c r="D106" s="135" t="s">
        <v>932</v>
      </c>
      <c r="E106" s="421" t="s">
        <v>398</v>
      </c>
      <c r="F106" s="284" t="s">
        <v>399</v>
      </c>
    </row>
    <row r="107" spans="2:6" x14ac:dyDescent="0.6">
      <c r="B107" s="307" t="s">
        <v>1052</v>
      </c>
      <c r="C107" s="115" t="s">
        <v>64</v>
      </c>
      <c r="D107" s="113" t="s">
        <v>933</v>
      </c>
      <c r="E107" s="422" t="s">
        <v>404</v>
      </c>
      <c r="F107" s="285" t="s">
        <v>405</v>
      </c>
    </row>
    <row r="108" spans="2:6" x14ac:dyDescent="0.6">
      <c r="B108" s="307" t="s">
        <v>1052</v>
      </c>
      <c r="C108" s="122" t="s">
        <v>64</v>
      </c>
      <c r="D108" s="135" t="s">
        <v>933</v>
      </c>
      <c r="E108" s="421" t="s">
        <v>408</v>
      </c>
      <c r="F108" s="284" t="s">
        <v>409</v>
      </c>
    </row>
    <row r="109" spans="2:6" x14ac:dyDescent="0.6">
      <c r="B109" s="307" t="s">
        <v>1052</v>
      </c>
      <c r="C109" s="115" t="s">
        <v>33</v>
      </c>
      <c r="D109" s="126" t="s">
        <v>934</v>
      </c>
      <c r="E109" s="422" t="s">
        <v>415</v>
      </c>
      <c r="F109" s="285" t="s">
        <v>416</v>
      </c>
    </row>
    <row r="110" spans="2:6" x14ac:dyDescent="0.6">
      <c r="B110" s="307" t="s">
        <v>1052</v>
      </c>
      <c r="C110" s="115" t="s">
        <v>33</v>
      </c>
      <c r="D110" s="113" t="s">
        <v>934</v>
      </c>
      <c r="E110" s="418" t="s">
        <v>417</v>
      </c>
      <c r="F110" s="281" t="s">
        <v>418</v>
      </c>
    </row>
    <row r="111" spans="2:6" x14ac:dyDescent="0.6">
      <c r="B111" s="307" t="s">
        <v>1052</v>
      </c>
      <c r="C111" s="115" t="s">
        <v>33</v>
      </c>
      <c r="D111" s="113" t="s">
        <v>934</v>
      </c>
      <c r="E111" s="418" t="s">
        <v>421</v>
      </c>
      <c r="F111" s="281" t="s">
        <v>422</v>
      </c>
    </row>
    <row r="112" spans="2:6" x14ac:dyDescent="0.6">
      <c r="B112" s="307" t="s">
        <v>1052</v>
      </c>
      <c r="C112" s="115" t="s">
        <v>33</v>
      </c>
      <c r="D112" s="113" t="s">
        <v>934</v>
      </c>
      <c r="E112" s="418" t="s">
        <v>425</v>
      </c>
      <c r="F112" s="281" t="s">
        <v>426</v>
      </c>
    </row>
    <row r="113" spans="2:6" x14ac:dyDescent="0.6">
      <c r="B113" s="307" t="s">
        <v>1052</v>
      </c>
      <c r="C113" s="115" t="s">
        <v>33</v>
      </c>
      <c r="D113" s="113" t="s">
        <v>934</v>
      </c>
      <c r="E113" s="418" t="s">
        <v>429</v>
      </c>
      <c r="F113" s="281" t="s">
        <v>430</v>
      </c>
    </row>
    <row r="114" spans="2:6" x14ac:dyDescent="0.6">
      <c r="B114" s="307" t="s">
        <v>1052</v>
      </c>
      <c r="C114" s="122" t="s">
        <v>33</v>
      </c>
      <c r="D114" s="135" t="s">
        <v>934</v>
      </c>
      <c r="E114" s="421" t="s">
        <v>433</v>
      </c>
      <c r="F114" s="284" t="s">
        <v>434</v>
      </c>
    </row>
    <row r="115" spans="2:6" x14ac:dyDescent="0.6">
      <c r="B115" s="307" t="s">
        <v>1052</v>
      </c>
      <c r="C115" s="115" t="s">
        <v>68</v>
      </c>
      <c r="D115" s="126" t="s">
        <v>935</v>
      </c>
      <c r="E115" s="422" t="s">
        <v>437</v>
      </c>
      <c r="F115" s="285" t="s">
        <v>438</v>
      </c>
    </row>
    <row r="116" spans="2:6" x14ac:dyDescent="0.6">
      <c r="B116" s="307" t="s">
        <v>1052</v>
      </c>
      <c r="C116" s="115" t="s">
        <v>68</v>
      </c>
      <c r="D116" s="113" t="s">
        <v>935</v>
      </c>
      <c r="E116" s="418" t="s">
        <v>441</v>
      </c>
      <c r="F116" s="281" t="s">
        <v>442</v>
      </c>
    </row>
    <row r="117" spans="2:6" x14ac:dyDescent="0.6">
      <c r="B117" s="307" t="s">
        <v>1052</v>
      </c>
      <c r="C117" s="115" t="s">
        <v>68</v>
      </c>
      <c r="D117" s="113" t="s">
        <v>935</v>
      </c>
      <c r="E117" s="418" t="s">
        <v>445</v>
      </c>
      <c r="F117" s="281" t="s">
        <v>446</v>
      </c>
    </row>
    <row r="118" spans="2:6" x14ac:dyDescent="0.6">
      <c r="B118" s="307" t="s">
        <v>1052</v>
      </c>
      <c r="C118" s="115" t="s">
        <v>68</v>
      </c>
      <c r="D118" s="113" t="s">
        <v>935</v>
      </c>
      <c r="E118" s="418" t="s">
        <v>447</v>
      </c>
      <c r="F118" s="281" t="s">
        <v>448</v>
      </c>
    </row>
    <row r="119" spans="2:6" x14ac:dyDescent="0.6">
      <c r="B119" s="307" t="s">
        <v>1052</v>
      </c>
      <c r="C119" s="115" t="s">
        <v>68</v>
      </c>
      <c r="D119" s="113" t="s">
        <v>935</v>
      </c>
      <c r="E119" s="418" t="s">
        <v>449</v>
      </c>
      <c r="F119" s="281" t="s">
        <v>450</v>
      </c>
    </row>
    <row r="120" spans="2:6" x14ac:dyDescent="0.6">
      <c r="B120" s="306" t="s">
        <v>1052</v>
      </c>
      <c r="C120" s="122" t="s">
        <v>68</v>
      </c>
      <c r="D120" s="135" t="s">
        <v>935</v>
      </c>
      <c r="E120" s="421" t="s">
        <v>453</v>
      </c>
      <c r="F120" s="284" t="s">
        <v>454</v>
      </c>
    </row>
    <row r="121" spans="2:6" x14ac:dyDescent="0.6">
      <c r="B121" s="307" t="s">
        <v>1052</v>
      </c>
      <c r="C121" s="115" t="s">
        <v>18</v>
      </c>
      <c r="D121" s="126" t="s">
        <v>936</v>
      </c>
      <c r="E121" s="422" t="s">
        <v>458</v>
      </c>
      <c r="F121" s="285" t="s">
        <v>459</v>
      </c>
    </row>
    <row r="122" spans="2:6" x14ac:dyDescent="0.6">
      <c r="B122" s="307" t="s">
        <v>1052</v>
      </c>
      <c r="C122" s="115" t="s">
        <v>18</v>
      </c>
      <c r="D122" s="113" t="s">
        <v>936</v>
      </c>
      <c r="E122" s="418" t="s">
        <v>462</v>
      </c>
      <c r="F122" s="281" t="s">
        <v>463</v>
      </c>
    </row>
    <row r="123" spans="2:6" x14ac:dyDescent="0.6">
      <c r="B123" s="306" t="s">
        <v>1052</v>
      </c>
      <c r="C123" s="115" t="s">
        <v>18</v>
      </c>
      <c r="D123" s="113" t="s">
        <v>936</v>
      </c>
      <c r="E123" s="418" t="s">
        <v>466</v>
      </c>
      <c r="F123" s="281" t="s">
        <v>467</v>
      </c>
    </row>
    <row r="124" spans="2:6" x14ac:dyDescent="0.6">
      <c r="B124" s="306" t="s">
        <v>1052</v>
      </c>
      <c r="C124" s="115" t="s">
        <v>18</v>
      </c>
      <c r="D124" s="113" t="s">
        <v>936</v>
      </c>
      <c r="E124" s="418" t="s">
        <v>470</v>
      </c>
      <c r="F124" s="281" t="s">
        <v>471</v>
      </c>
    </row>
    <row r="125" spans="2:6" x14ac:dyDescent="0.6">
      <c r="B125" s="307" t="s">
        <v>1052</v>
      </c>
      <c r="C125" s="122" t="s">
        <v>18</v>
      </c>
      <c r="D125" s="135" t="s">
        <v>936</v>
      </c>
      <c r="E125" s="419" t="s">
        <v>222</v>
      </c>
      <c r="F125" s="282" t="s">
        <v>256</v>
      </c>
    </row>
    <row r="126" spans="2:6" x14ac:dyDescent="0.6">
      <c r="B126" s="307" t="s">
        <v>1052</v>
      </c>
      <c r="C126" s="115" t="s">
        <v>60</v>
      </c>
      <c r="D126" s="126" t="s">
        <v>937</v>
      </c>
      <c r="E126" s="422" t="s">
        <v>476</v>
      </c>
      <c r="F126" s="285" t="s">
        <v>477</v>
      </c>
    </row>
    <row r="127" spans="2:6" x14ac:dyDescent="0.6">
      <c r="B127" s="304" t="s">
        <v>1052</v>
      </c>
      <c r="C127" s="122" t="s">
        <v>60</v>
      </c>
      <c r="D127" s="135" t="s">
        <v>937</v>
      </c>
      <c r="E127" s="421" t="s">
        <v>478</v>
      </c>
      <c r="F127" s="284" t="s">
        <v>479</v>
      </c>
    </row>
    <row r="128" spans="2:6" x14ac:dyDescent="0.6">
      <c r="B128" s="307" t="s">
        <v>1052</v>
      </c>
      <c r="C128" s="115" t="s">
        <v>70</v>
      </c>
      <c r="D128" s="113" t="s">
        <v>939</v>
      </c>
      <c r="E128" s="422" t="s">
        <v>480</v>
      </c>
      <c r="F128" s="285" t="s">
        <v>481</v>
      </c>
    </row>
    <row r="129" spans="2:6" x14ac:dyDescent="0.6">
      <c r="B129" s="307" t="s">
        <v>1052</v>
      </c>
      <c r="C129" s="118" t="s">
        <v>70</v>
      </c>
      <c r="D129" s="117" t="s">
        <v>939</v>
      </c>
      <c r="E129" s="418" t="s">
        <v>482</v>
      </c>
      <c r="F129" s="281" t="s">
        <v>483</v>
      </c>
    </row>
    <row r="130" spans="2:6" x14ac:dyDescent="0.6">
      <c r="B130" s="308" t="s">
        <v>1052</v>
      </c>
      <c r="C130" s="125" t="s">
        <v>70</v>
      </c>
      <c r="D130" s="138" t="s">
        <v>939</v>
      </c>
      <c r="E130" s="418" t="s">
        <v>484</v>
      </c>
      <c r="F130" s="281" t="s">
        <v>485</v>
      </c>
    </row>
    <row r="131" spans="2:6" x14ac:dyDescent="0.6">
      <c r="B131" s="306" t="s">
        <v>1049</v>
      </c>
      <c r="C131" s="115" t="s">
        <v>39</v>
      </c>
      <c r="D131" s="126" t="s">
        <v>940</v>
      </c>
      <c r="E131" s="418" t="s">
        <v>490</v>
      </c>
      <c r="F131" s="281" t="s">
        <v>491</v>
      </c>
    </row>
    <row r="132" spans="2:6" x14ac:dyDescent="0.6">
      <c r="B132" s="306" t="s">
        <v>1049</v>
      </c>
      <c r="C132" s="115" t="s">
        <v>39</v>
      </c>
      <c r="D132" s="113" t="s">
        <v>940</v>
      </c>
      <c r="E132" s="418" t="s">
        <v>494</v>
      </c>
      <c r="F132" s="281" t="s">
        <v>495</v>
      </c>
    </row>
    <row r="133" spans="2:6" x14ac:dyDescent="0.6">
      <c r="B133" s="306" t="s">
        <v>1049</v>
      </c>
      <c r="C133" s="115" t="s">
        <v>39</v>
      </c>
      <c r="D133" s="113" t="s">
        <v>940</v>
      </c>
      <c r="E133" s="418" t="s">
        <v>498</v>
      </c>
      <c r="F133" s="281" t="s">
        <v>499</v>
      </c>
    </row>
    <row r="134" spans="2:6" x14ac:dyDescent="0.6">
      <c r="B134" s="307" t="s">
        <v>1049</v>
      </c>
      <c r="C134" s="115" t="s">
        <v>39</v>
      </c>
      <c r="D134" s="113" t="s">
        <v>940</v>
      </c>
      <c r="E134" s="418" t="s">
        <v>501</v>
      </c>
      <c r="F134" s="281" t="s">
        <v>502</v>
      </c>
    </row>
    <row r="135" spans="2:6" x14ac:dyDescent="0.6">
      <c r="B135" s="307" t="s">
        <v>1049</v>
      </c>
      <c r="C135" s="115" t="s">
        <v>39</v>
      </c>
      <c r="D135" s="113" t="s">
        <v>940</v>
      </c>
      <c r="E135" s="418" t="s">
        <v>503</v>
      </c>
      <c r="F135" s="281" t="s">
        <v>504</v>
      </c>
    </row>
    <row r="136" spans="2:6" x14ac:dyDescent="0.6">
      <c r="B136" s="306" t="s">
        <v>1049</v>
      </c>
      <c r="C136" s="122" t="s">
        <v>39</v>
      </c>
      <c r="D136" s="135" t="s">
        <v>940</v>
      </c>
      <c r="E136" s="421" t="s">
        <v>507</v>
      </c>
      <c r="F136" s="284" t="s">
        <v>508</v>
      </c>
    </row>
    <row r="137" spans="2:6" x14ac:dyDescent="0.6">
      <c r="B137" s="306" t="s">
        <v>1049</v>
      </c>
      <c r="C137" s="115" t="s">
        <v>74</v>
      </c>
      <c r="D137" s="126" t="s">
        <v>941</v>
      </c>
      <c r="E137" s="422" t="s">
        <v>513</v>
      </c>
      <c r="F137" s="285" t="s">
        <v>514</v>
      </c>
    </row>
    <row r="138" spans="2:6" x14ac:dyDescent="0.6">
      <c r="B138" s="307" t="s">
        <v>1049</v>
      </c>
      <c r="C138" s="115" t="s">
        <v>74</v>
      </c>
      <c r="D138" s="113" t="s">
        <v>941</v>
      </c>
      <c r="E138" s="418" t="s">
        <v>517</v>
      </c>
      <c r="F138" s="281" t="s">
        <v>518</v>
      </c>
    </row>
    <row r="139" spans="2:6" x14ac:dyDescent="0.6">
      <c r="B139" s="307" t="s">
        <v>1049</v>
      </c>
      <c r="C139" s="115" t="s">
        <v>74</v>
      </c>
      <c r="D139" s="113" t="s">
        <v>941</v>
      </c>
      <c r="E139" s="418" t="s">
        <v>521</v>
      </c>
      <c r="F139" s="281" t="s">
        <v>522</v>
      </c>
    </row>
    <row r="140" spans="2:6" x14ac:dyDescent="0.6">
      <c r="B140" s="307" t="s">
        <v>1049</v>
      </c>
      <c r="C140" s="122" t="s">
        <v>74</v>
      </c>
      <c r="D140" s="135" t="s">
        <v>941</v>
      </c>
      <c r="E140" s="421" t="s">
        <v>525</v>
      </c>
      <c r="F140" s="284" t="s">
        <v>526</v>
      </c>
    </row>
    <row r="141" spans="2:6" x14ac:dyDescent="0.6">
      <c r="B141" s="307" t="s">
        <v>1049</v>
      </c>
      <c r="C141" s="115" t="s">
        <v>76</v>
      </c>
      <c r="D141" s="126" t="s">
        <v>942</v>
      </c>
      <c r="E141" s="422" t="s">
        <v>531</v>
      </c>
      <c r="F141" s="285" t="s">
        <v>532</v>
      </c>
    </row>
    <row r="142" spans="2:6" x14ac:dyDescent="0.6">
      <c r="B142" s="307" t="s">
        <v>1049</v>
      </c>
      <c r="C142" s="115" t="s">
        <v>76</v>
      </c>
      <c r="D142" s="113" t="s">
        <v>942</v>
      </c>
      <c r="E142" s="418" t="s">
        <v>535</v>
      </c>
      <c r="F142" s="281" t="s">
        <v>536</v>
      </c>
    </row>
    <row r="143" spans="2:6" x14ac:dyDescent="0.6">
      <c r="B143" s="306" t="s">
        <v>1049</v>
      </c>
      <c r="C143" s="115" t="s">
        <v>76</v>
      </c>
      <c r="D143" s="113" t="s">
        <v>942</v>
      </c>
      <c r="E143" s="418" t="s">
        <v>539</v>
      </c>
      <c r="F143" s="281" t="s">
        <v>540</v>
      </c>
    </row>
    <row r="144" spans="2:6" x14ac:dyDescent="0.6">
      <c r="B144" s="306" t="s">
        <v>1049</v>
      </c>
      <c r="C144" s="115" t="s">
        <v>76</v>
      </c>
      <c r="D144" s="113" t="s">
        <v>942</v>
      </c>
      <c r="E144" s="418" t="s">
        <v>542</v>
      </c>
      <c r="F144" s="281" t="s">
        <v>543</v>
      </c>
    </row>
    <row r="145" spans="2:6" x14ac:dyDescent="0.6">
      <c r="B145" s="307" t="s">
        <v>1049</v>
      </c>
      <c r="C145" s="122" t="s">
        <v>76</v>
      </c>
      <c r="D145" s="135" t="s">
        <v>942</v>
      </c>
      <c r="E145" s="421" t="s">
        <v>544</v>
      </c>
      <c r="F145" s="284" t="s">
        <v>545</v>
      </c>
    </row>
    <row r="146" spans="2:6" x14ac:dyDescent="0.6">
      <c r="B146" s="309" t="s">
        <v>1049</v>
      </c>
      <c r="C146" s="115" t="s">
        <v>78</v>
      </c>
      <c r="D146" s="126" t="s">
        <v>943</v>
      </c>
      <c r="E146" s="422" t="s">
        <v>552</v>
      </c>
      <c r="F146" s="285" t="s">
        <v>553</v>
      </c>
    </row>
    <row r="147" spans="2:6" x14ac:dyDescent="0.6">
      <c r="B147" s="307" t="s">
        <v>1049</v>
      </c>
      <c r="C147" s="115" t="s">
        <v>78</v>
      </c>
      <c r="D147" s="126" t="s">
        <v>943</v>
      </c>
      <c r="E147" s="418" t="s">
        <v>554</v>
      </c>
      <c r="F147" s="281" t="s">
        <v>555</v>
      </c>
    </row>
    <row r="148" spans="2:6" x14ac:dyDescent="0.6">
      <c r="B148" s="309" t="s">
        <v>1049</v>
      </c>
      <c r="C148" s="122" t="s">
        <v>78</v>
      </c>
      <c r="D148" s="134" t="s">
        <v>943</v>
      </c>
      <c r="E148" s="421" t="s">
        <v>557</v>
      </c>
      <c r="F148" s="284" t="s">
        <v>558</v>
      </c>
    </row>
    <row r="149" spans="2:6" x14ac:dyDescent="0.6">
      <c r="B149" s="307" t="s">
        <v>1049</v>
      </c>
      <c r="C149" s="115" t="s">
        <v>80</v>
      </c>
      <c r="D149" s="126" t="s">
        <v>944</v>
      </c>
      <c r="E149" s="422" t="s">
        <v>564</v>
      </c>
      <c r="F149" s="285" t="s">
        <v>565</v>
      </c>
    </row>
    <row r="150" spans="2:6" x14ac:dyDescent="0.6">
      <c r="B150" s="307" t="s">
        <v>1049</v>
      </c>
      <c r="C150" s="122" t="s">
        <v>80</v>
      </c>
      <c r="D150" s="134" t="s">
        <v>944</v>
      </c>
      <c r="E150" s="421" t="s">
        <v>566</v>
      </c>
      <c r="F150" s="284" t="s">
        <v>567</v>
      </c>
    </row>
    <row r="151" spans="2:6" x14ac:dyDescent="0.6">
      <c r="B151" s="307" t="s">
        <v>1049</v>
      </c>
      <c r="C151" s="115" t="s">
        <v>82</v>
      </c>
      <c r="D151" s="113" t="s">
        <v>945</v>
      </c>
      <c r="E151" s="422" t="s">
        <v>569</v>
      </c>
      <c r="F151" s="285" t="s">
        <v>570</v>
      </c>
    </row>
    <row r="152" spans="2:6" x14ac:dyDescent="0.6">
      <c r="B152" s="307" t="s">
        <v>1049</v>
      </c>
      <c r="C152" s="122" t="s">
        <v>82</v>
      </c>
      <c r="D152" s="134" t="s">
        <v>945</v>
      </c>
      <c r="E152" s="421" t="s">
        <v>571</v>
      </c>
      <c r="F152" s="284" t="s">
        <v>572</v>
      </c>
    </row>
    <row r="153" spans="2:6" x14ac:dyDescent="0.6">
      <c r="B153" s="307" t="s">
        <v>1049</v>
      </c>
      <c r="C153" s="115" t="s">
        <v>1075</v>
      </c>
      <c r="D153" s="126" t="s">
        <v>946</v>
      </c>
      <c r="E153" s="425" t="s">
        <v>574</v>
      </c>
      <c r="F153" s="289" t="s">
        <v>575</v>
      </c>
    </row>
    <row r="154" spans="2:6" x14ac:dyDescent="0.6">
      <c r="B154" s="307" t="s">
        <v>1049</v>
      </c>
      <c r="C154" s="115" t="s">
        <v>1075</v>
      </c>
      <c r="D154" s="113" t="s">
        <v>946</v>
      </c>
      <c r="E154" s="420" t="s">
        <v>576</v>
      </c>
      <c r="F154" s="283" t="s">
        <v>577</v>
      </c>
    </row>
    <row r="155" spans="2:6" x14ac:dyDescent="0.6">
      <c r="B155" s="307" t="s">
        <v>1049</v>
      </c>
      <c r="C155" s="115" t="s">
        <v>1075</v>
      </c>
      <c r="D155" s="113" t="s">
        <v>946</v>
      </c>
      <c r="E155" s="420" t="s">
        <v>578</v>
      </c>
      <c r="F155" s="283" t="s">
        <v>579</v>
      </c>
    </row>
    <row r="156" spans="2:6" x14ac:dyDescent="0.6">
      <c r="B156" s="307" t="s">
        <v>1049</v>
      </c>
      <c r="C156" s="115" t="s">
        <v>1075</v>
      </c>
      <c r="D156" s="113" t="s">
        <v>946</v>
      </c>
      <c r="E156" s="420" t="s">
        <v>580</v>
      </c>
      <c r="F156" s="283" t="s">
        <v>581</v>
      </c>
    </row>
    <row r="157" spans="2:6" x14ac:dyDescent="0.6">
      <c r="B157" s="308" t="s">
        <v>1049</v>
      </c>
      <c r="C157" s="122" t="s">
        <v>1075</v>
      </c>
      <c r="D157" s="135" t="s">
        <v>946</v>
      </c>
      <c r="E157" s="419" t="s">
        <v>582</v>
      </c>
      <c r="F157" s="282" t="s">
        <v>583</v>
      </c>
    </row>
    <row r="158" spans="2:6" x14ac:dyDescent="0.6">
      <c r="B158" s="304" t="s">
        <v>1053</v>
      </c>
      <c r="C158" s="120" t="s">
        <v>84</v>
      </c>
      <c r="D158" s="127" t="s">
        <v>947</v>
      </c>
      <c r="E158" s="426" t="s">
        <v>492</v>
      </c>
      <c r="F158" s="290" t="s">
        <v>493</v>
      </c>
    </row>
    <row r="159" spans="2:6" x14ac:dyDescent="0.6">
      <c r="B159" s="304" t="s">
        <v>1053</v>
      </c>
      <c r="C159" s="121" t="s">
        <v>84</v>
      </c>
      <c r="D159" s="140" t="s">
        <v>947</v>
      </c>
      <c r="E159" s="427" t="s">
        <v>496</v>
      </c>
      <c r="F159" s="291" t="s">
        <v>497</v>
      </c>
    </row>
    <row r="160" spans="2:6" x14ac:dyDescent="0.6">
      <c r="B160" s="304" t="s">
        <v>1053</v>
      </c>
      <c r="C160" s="120" t="s">
        <v>26</v>
      </c>
      <c r="D160" s="127" t="s">
        <v>948</v>
      </c>
      <c r="E160" s="426" t="s">
        <v>505</v>
      </c>
      <c r="F160" s="290" t="s">
        <v>506</v>
      </c>
    </row>
    <row r="161" spans="2:6" x14ac:dyDescent="0.6">
      <c r="B161" s="307" t="s">
        <v>1053</v>
      </c>
      <c r="C161" s="121" t="s">
        <v>26</v>
      </c>
      <c r="D161" s="140" t="s">
        <v>948</v>
      </c>
      <c r="E161" s="427" t="s">
        <v>509</v>
      </c>
      <c r="F161" s="291" t="s">
        <v>510</v>
      </c>
    </row>
    <row r="162" spans="2:6" x14ac:dyDescent="0.6">
      <c r="B162" s="307" t="s">
        <v>1053</v>
      </c>
      <c r="C162" s="120" t="s">
        <v>46</v>
      </c>
      <c r="D162" s="127" t="s">
        <v>949</v>
      </c>
      <c r="E162" s="426" t="s">
        <v>515</v>
      </c>
      <c r="F162" s="290" t="s">
        <v>516</v>
      </c>
    </row>
    <row r="163" spans="2:6" x14ac:dyDescent="0.6">
      <c r="B163" s="304" t="s">
        <v>1053</v>
      </c>
      <c r="C163" s="120" t="s">
        <v>46</v>
      </c>
      <c r="D163" s="119" t="s">
        <v>949</v>
      </c>
      <c r="E163" s="428" t="s">
        <v>519</v>
      </c>
      <c r="F163" s="292" t="s">
        <v>520</v>
      </c>
    </row>
    <row r="164" spans="2:6" x14ac:dyDescent="0.6">
      <c r="B164" s="307" t="s">
        <v>1053</v>
      </c>
      <c r="C164" s="121" t="s">
        <v>46</v>
      </c>
      <c r="D164" s="140" t="s">
        <v>949</v>
      </c>
      <c r="E164" s="427" t="s">
        <v>523</v>
      </c>
      <c r="F164" s="293" t="s">
        <v>524</v>
      </c>
    </row>
    <row r="165" spans="2:6" x14ac:dyDescent="0.6">
      <c r="B165" s="307" t="s">
        <v>1053</v>
      </c>
      <c r="C165" s="120" t="s">
        <v>66</v>
      </c>
      <c r="D165" s="127" t="s">
        <v>950</v>
      </c>
      <c r="E165" s="426" t="s">
        <v>529</v>
      </c>
      <c r="F165" s="290" t="s">
        <v>530</v>
      </c>
    </row>
    <row r="166" spans="2:6" x14ac:dyDescent="0.6">
      <c r="B166" s="307" t="s">
        <v>1053</v>
      </c>
      <c r="C166" s="120" t="s">
        <v>66</v>
      </c>
      <c r="D166" s="119" t="s">
        <v>950</v>
      </c>
      <c r="E166" s="428" t="s">
        <v>533</v>
      </c>
      <c r="F166" s="292" t="s">
        <v>534</v>
      </c>
    </row>
    <row r="167" spans="2:6" x14ac:dyDescent="0.6">
      <c r="B167" s="307" t="s">
        <v>1053</v>
      </c>
      <c r="C167" s="121" t="s">
        <v>66</v>
      </c>
      <c r="D167" s="140" t="s">
        <v>950</v>
      </c>
      <c r="E167" s="428" t="s">
        <v>537</v>
      </c>
      <c r="F167" s="292" t="s">
        <v>538</v>
      </c>
    </row>
    <row r="168" spans="2:6" x14ac:dyDescent="0.6">
      <c r="B168" s="304" t="s">
        <v>1053</v>
      </c>
      <c r="C168" s="144" t="s">
        <v>90</v>
      </c>
      <c r="D168" s="123" t="s">
        <v>951</v>
      </c>
      <c r="E168" s="428" t="s">
        <v>546</v>
      </c>
      <c r="F168" s="292" t="s">
        <v>547</v>
      </c>
    </row>
    <row r="169" spans="2:6" x14ac:dyDescent="0.6">
      <c r="B169" s="307" t="s">
        <v>1053</v>
      </c>
      <c r="C169" s="149" t="s">
        <v>90</v>
      </c>
      <c r="D169" s="150" t="s">
        <v>951</v>
      </c>
      <c r="E169" s="427" t="s">
        <v>549</v>
      </c>
      <c r="F169" s="291" t="s">
        <v>550</v>
      </c>
    </row>
    <row r="170" spans="2:6" x14ac:dyDescent="0.6">
      <c r="B170" s="307" t="s">
        <v>1053</v>
      </c>
      <c r="C170" s="120" t="s">
        <v>49</v>
      </c>
      <c r="D170" s="119" t="s">
        <v>952</v>
      </c>
      <c r="E170" s="426" t="s">
        <v>556</v>
      </c>
      <c r="F170" s="290" t="s">
        <v>218</v>
      </c>
    </row>
    <row r="171" spans="2:6" x14ac:dyDescent="0.6">
      <c r="B171" s="304" t="s">
        <v>1053</v>
      </c>
      <c r="C171" s="120" t="s">
        <v>49</v>
      </c>
      <c r="D171" s="119" t="s">
        <v>952</v>
      </c>
      <c r="E171" s="428" t="s">
        <v>559</v>
      </c>
      <c r="F171" s="292" t="s">
        <v>560</v>
      </c>
    </row>
    <row r="172" spans="2:6" x14ac:dyDescent="0.6">
      <c r="B172" s="305" t="s">
        <v>1053</v>
      </c>
      <c r="C172" s="121" t="s">
        <v>49</v>
      </c>
      <c r="D172" s="139" t="s">
        <v>952</v>
      </c>
      <c r="E172" s="427" t="s">
        <v>562</v>
      </c>
      <c r="F172" s="291" t="s">
        <v>563</v>
      </c>
    </row>
    <row r="173" spans="2:6" x14ac:dyDescent="0.6">
      <c r="B173" s="304" t="s">
        <v>1050</v>
      </c>
      <c r="C173" s="115" t="s">
        <v>21</v>
      </c>
      <c r="D173" s="126" t="s">
        <v>953</v>
      </c>
      <c r="E173" s="422" t="s">
        <v>588</v>
      </c>
      <c r="F173" s="285" t="s">
        <v>589</v>
      </c>
    </row>
    <row r="174" spans="2:6" x14ac:dyDescent="0.6">
      <c r="B174" s="307" t="s">
        <v>1050</v>
      </c>
      <c r="C174" s="115" t="s">
        <v>21</v>
      </c>
      <c r="D174" s="113" t="s">
        <v>953</v>
      </c>
      <c r="E174" s="418" t="s">
        <v>592</v>
      </c>
      <c r="F174" s="281" t="s">
        <v>593</v>
      </c>
    </row>
    <row r="175" spans="2:6" x14ac:dyDescent="0.6">
      <c r="B175" s="310" t="s">
        <v>1050</v>
      </c>
      <c r="C175" s="115" t="s">
        <v>21</v>
      </c>
      <c r="D175" s="113" t="s">
        <v>953</v>
      </c>
      <c r="E175" s="418" t="s">
        <v>596</v>
      </c>
      <c r="F175" s="281" t="s">
        <v>597</v>
      </c>
    </row>
    <row r="176" spans="2:6" x14ac:dyDescent="0.6">
      <c r="B176" s="310" t="s">
        <v>1050</v>
      </c>
      <c r="C176" s="115" t="s">
        <v>21</v>
      </c>
      <c r="D176" s="113" t="s">
        <v>953</v>
      </c>
      <c r="E176" s="418" t="s">
        <v>600</v>
      </c>
      <c r="F176" s="281" t="s">
        <v>601</v>
      </c>
    </row>
    <row r="177" spans="2:6" x14ac:dyDescent="0.6">
      <c r="B177" s="307" t="s">
        <v>1050</v>
      </c>
      <c r="C177" s="115" t="s">
        <v>21</v>
      </c>
      <c r="D177" s="113" t="s">
        <v>953</v>
      </c>
      <c r="E177" s="418" t="s">
        <v>604</v>
      </c>
      <c r="F177" s="281" t="s">
        <v>605</v>
      </c>
    </row>
    <row r="178" spans="2:6" x14ac:dyDescent="0.6">
      <c r="B178" s="310" t="s">
        <v>1050</v>
      </c>
      <c r="C178" s="122" t="s">
        <v>21</v>
      </c>
      <c r="D178" s="135" t="s">
        <v>953</v>
      </c>
      <c r="E178" s="421" t="s">
        <v>608</v>
      </c>
      <c r="F178" s="284" t="s">
        <v>609</v>
      </c>
    </row>
    <row r="179" spans="2:6" x14ac:dyDescent="0.6">
      <c r="B179" s="304" t="s">
        <v>1050</v>
      </c>
      <c r="C179" s="115" t="s">
        <v>52</v>
      </c>
      <c r="D179" s="126" t="s">
        <v>954</v>
      </c>
      <c r="E179" s="422" t="s">
        <v>614</v>
      </c>
      <c r="F179" s="285" t="s">
        <v>615</v>
      </c>
    </row>
    <row r="180" spans="2:6" x14ac:dyDescent="0.6">
      <c r="B180" s="304" t="s">
        <v>1050</v>
      </c>
      <c r="C180" s="115" t="s">
        <v>52</v>
      </c>
      <c r="D180" s="113" t="s">
        <v>954</v>
      </c>
      <c r="E180" s="418" t="s">
        <v>618</v>
      </c>
      <c r="F180" s="281" t="s">
        <v>619</v>
      </c>
    </row>
    <row r="181" spans="2:6" x14ac:dyDescent="0.6">
      <c r="B181" s="304" t="s">
        <v>1050</v>
      </c>
      <c r="C181" s="115" t="s">
        <v>52</v>
      </c>
      <c r="D181" s="113" t="s">
        <v>954</v>
      </c>
      <c r="E181" s="418" t="s">
        <v>622</v>
      </c>
      <c r="F181" s="281" t="s">
        <v>623</v>
      </c>
    </row>
    <row r="182" spans="2:6" x14ac:dyDescent="0.6">
      <c r="B182" s="304" t="s">
        <v>1050</v>
      </c>
      <c r="C182" s="115" t="s">
        <v>52</v>
      </c>
      <c r="D182" s="113" t="s">
        <v>954</v>
      </c>
      <c r="E182" s="418" t="s">
        <v>626</v>
      </c>
      <c r="F182" s="281" t="s">
        <v>627</v>
      </c>
    </row>
    <row r="183" spans="2:6" x14ac:dyDescent="0.6">
      <c r="B183" s="307" t="s">
        <v>1050</v>
      </c>
      <c r="C183" s="115" t="s">
        <v>52</v>
      </c>
      <c r="D183" s="113" t="s">
        <v>954</v>
      </c>
      <c r="E183" s="418" t="s">
        <v>630</v>
      </c>
      <c r="F183" s="281" t="s">
        <v>631</v>
      </c>
    </row>
    <row r="184" spans="2:6" x14ac:dyDescent="0.6">
      <c r="B184" s="307" t="s">
        <v>1050</v>
      </c>
      <c r="C184" s="115" t="s">
        <v>52</v>
      </c>
      <c r="D184" s="113" t="s">
        <v>954</v>
      </c>
      <c r="E184" s="418" t="s">
        <v>634</v>
      </c>
      <c r="F184" s="281" t="s">
        <v>635</v>
      </c>
    </row>
    <row r="185" spans="2:6" x14ac:dyDescent="0.6">
      <c r="B185" s="307" t="s">
        <v>1050</v>
      </c>
      <c r="C185" s="122" t="s">
        <v>52</v>
      </c>
      <c r="D185" s="135" t="s">
        <v>954</v>
      </c>
      <c r="E185" s="421" t="s">
        <v>637</v>
      </c>
      <c r="F185" s="284" t="s">
        <v>638</v>
      </c>
    </row>
    <row r="186" spans="2:6" x14ac:dyDescent="0.6">
      <c r="B186" s="310" t="s">
        <v>1050</v>
      </c>
      <c r="C186" s="115" t="s">
        <v>92</v>
      </c>
      <c r="D186" s="126" t="s">
        <v>955</v>
      </c>
      <c r="E186" s="422" t="s">
        <v>644</v>
      </c>
      <c r="F186" s="285" t="s">
        <v>645</v>
      </c>
    </row>
    <row r="187" spans="2:6" x14ac:dyDescent="0.6">
      <c r="B187" s="307" t="s">
        <v>1050</v>
      </c>
      <c r="C187" s="115" t="s">
        <v>92</v>
      </c>
      <c r="D187" s="113" t="s">
        <v>955</v>
      </c>
      <c r="E187" s="418" t="s">
        <v>648</v>
      </c>
      <c r="F187" s="281" t="s">
        <v>649</v>
      </c>
    </row>
    <row r="188" spans="2:6" x14ac:dyDescent="0.6">
      <c r="B188" s="310" t="s">
        <v>1050</v>
      </c>
      <c r="C188" s="115" t="s">
        <v>92</v>
      </c>
      <c r="D188" s="126" t="s">
        <v>955</v>
      </c>
      <c r="E188" s="418" t="s">
        <v>652</v>
      </c>
      <c r="F188" s="281" t="s">
        <v>653</v>
      </c>
    </row>
    <row r="189" spans="2:6" x14ac:dyDescent="0.6">
      <c r="B189" s="310" t="s">
        <v>1050</v>
      </c>
      <c r="C189" s="122" t="s">
        <v>92</v>
      </c>
      <c r="D189" s="135" t="s">
        <v>955</v>
      </c>
      <c r="E189" s="421" t="s">
        <v>655</v>
      </c>
      <c r="F189" s="284" t="s">
        <v>656</v>
      </c>
    </row>
    <row r="190" spans="2:6" x14ac:dyDescent="0.6">
      <c r="B190" s="310" t="s">
        <v>1050</v>
      </c>
      <c r="C190" s="115" t="s">
        <v>55</v>
      </c>
      <c r="D190" s="126" t="s">
        <v>956</v>
      </c>
      <c r="E190" s="422" t="s">
        <v>661</v>
      </c>
      <c r="F190" s="285" t="s">
        <v>662</v>
      </c>
    </row>
    <row r="191" spans="2:6" x14ac:dyDescent="0.6">
      <c r="B191" s="310" t="s">
        <v>1050</v>
      </c>
      <c r="C191" s="115" t="s">
        <v>55</v>
      </c>
      <c r="D191" s="126" t="s">
        <v>956</v>
      </c>
      <c r="E191" s="418" t="s">
        <v>665</v>
      </c>
      <c r="F191" s="281" t="s">
        <v>666</v>
      </c>
    </row>
    <row r="192" spans="2:6" x14ac:dyDescent="0.6">
      <c r="B192" s="307" t="s">
        <v>1050</v>
      </c>
      <c r="C192" s="115" t="s">
        <v>55</v>
      </c>
      <c r="D192" s="113" t="s">
        <v>956</v>
      </c>
      <c r="E192" s="418" t="s">
        <v>669</v>
      </c>
      <c r="F192" s="281" t="s">
        <v>670</v>
      </c>
    </row>
    <row r="193" spans="2:6" x14ac:dyDescent="0.6">
      <c r="B193" s="310" t="s">
        <v>1050</v>
      </c>
      <c r="C193" s="115" t="s">
        <v>55</v>
      </c>
      <c r="D193" s="113" t="s">
        <v>956</v>
      </c>
      <c r="E193" s="418" t="s">
        <v>673</v>
      </c>
      <c r="F193" s="281" t="s">
        <v>674</v>
      </c>
    </row>
    <row r="194" spans="2:6" x14ac:dyDescent="0.6">
      <c r="B194" s="310" t="s">
        <v>1050</v>
      </c>
      <c r="C194" s="122" t="s">
        <v>55</v>
      </c>
      <c r="D194" s="135" t="s">
        <v>956</v>
      </c>
      <c r="E194" s="421" t="s">
        <v>675</v>
      </c>
      <c r="F194" s="284" t="s">
        <v>676</v>
      </c>
    </row>
    <row r="195" spans="2:6" x14ac:dyDescent="0.6">
      <c r="B195" s="304" t="s">
        <v>1050</v>
      </c>
      <c r="C195" s="115" t="s">
        <v>88</v>
      </c>
      <c r="D195" s="126" t="s">
        <v>957</v>
      </c>
      <c r="E195" s="422" t="s">
        <v>678</v>
      </c>
      <c r="F195" s="285" t="s">
        <v>679</v>
      </c>
    </row>
    <row r="196" spans="2:6" x14ac:dyDescent="0.6">
      <c r="B196" s="307" t="s">
        <v>1050</v>
      </c>
      <c r="C196" s="115" t="s">
        <v>88</v>
      </c>
      <c r="D196" s="113" t="s">
        <v>957</v>
      </c>
      <c r="E196" s="418" t="s">
        <v>680</v>
      </c>
      <c r="F196" s="281" t="s">
        <v>681</v>
      </c>
    </row>
    <row r="197" spans="2:6" x14ac:dyDescent="0.6">
      <c r="B197" s="307" t="s">
        <v>1050</v>
      </c>
      <c r="C197" s="115" t="s">
        <v>88</v>
      </c>
      <c r="D197" s="113" t="s">
        <v>957</v>
      </c>
      <c r="E197" s="418" t="s">
        <v>682</v>
      </c>
      <c r="F197" s="281" t="s">
        <v>683</v>
      </c>
    </row>
    <row r="198" spans="2:6" x14ac:dyDescent="0.6">
      <c r="B198" s="308" t="s">
        <v>1050</v>
      </c>
      <c r="C198" s="122" t="s">
        <v>88</v>
      </c>
      <c r="D198" s="135" t="s">
        <v>957</v>
      </c>
      <c r="E198" s="421" t="s">
        <v>684</v>
      </c>
      <c r="F198" s="284" t="s">
        <v>685</v>
      </c>
    </row>
    <row r="199" spans="2:6" x14ac:dyDescent="0.6">
      <c r="B199" s="304" t="s">
        <v>1054</v>
      </c>
      <c r="C199" s="115" t="s">
        <v>42</v>
      </c>
      <c r="D199" s="126" t="s">
        <v>958</v>
      </c>
      <c r="E199" s="422" t="s">
        <v>590</v>
      </c>
      <c r="F199" s="285" t="s">
        <v>591</v>
      </c>
    </row>
    <row r="200" spans="2:6" x14ac:dyDescent="0.6">
      <c r="B200" s="304" t="s">
        <v>1054</v>
      </c>
      <c r="C200" s="115" t="s">
        <v>42</v>
      </c>
      <c r="D200" s="113" t="s">
        <v>958</v>
      </c>
      <c r="E200" s="418" t="s">
        <v>594</v>
      </c>
      <c r="F200" s="281" t="s">
        <v>595</v>
      </c>
    </row>
    <row r="201" spans="2:6" x14ac:dyDescent="0.6">
      <c r="B201" s="307" t="s">
        <v>1054</v>
      </c>
      <c r="C201" s="115" t="s">
        <v>42</v>
      </c>
      <c r="D201" s="113" t="s">
        <v>958</v>
      </c>
      <c r="E201" s="418" t="s">
        <v>598</v>
      </c>
      <c r="F201" s="281" t="s">
        <v>599</v>
      </c>
    </row>
    <row r="202" spans="2:6" x14ac:dyDescent="0.6">
      <c r="B202" s="310" t="s">
        <v>1054</v>
      </c>
      <c r="C202" s="115" t="s">
        <v>42</v>
      </c>
      <c r="D202" s="113" t="s">
        <v>958</v>
      </c>
      <c r="E202" s="418" t="s">
        <v>602</v>
      </c>
      <c r="F202" s="281" t="s">
        <v>603</v>
      </c>
    </row>
    <row r="203" spans="2:6" x14ac:dyDescent="0.6">
      <c r="B203" s="310" t="s">
        <v>1054</v>
      </c>
      <c r="C203" s="115" t="s">
        <v>42</v>
      </c>
      <c r="D203" s="113" t="s">
        <v>958</v>
      </c>
      <c r="E203" s="418" t="s">
        <v>606</v>
      </c>
      <c r="F203" s="281" t="s">
        <v>607</v>
      </c>
    </row>
    <row r="204" spans="2:6" x14ac:dyDescent="0.6">
      <c r="B204" s="307" t="s">
        <v>1054</v>
      </c>
      <c r="C204" s="122" t="s">
        <v>42</v>
      </c>
      <c r="D204" s="135" t="s">
        <v>958</v>
      </c>
      <c r="E204" s="421" t="s">
        <v>610</v>
      </c>
      <c r="F204" s="284" t="s">
        <v>611</v>
      </c>
    </row>
    <row r="205" spans="2:6" x14ac:dyDescent="0.6">
      <c r="B205" s="310" t="s">
        <v>1054</v>
      </c>
      <c r="C205" s="115" t="s">
        <v>86</v>
      </c>
      <c r="D205" s="126" t="s">
        <v>959</v>
      </c>
      <c r="E205" s="422" t="s">
        <v>616</v>
      </c>
      <c r="F205" s="285" t="s">
        <v>617</v>
      </c>
    </row>
    <row r="206" spans="2:6" x14ac:dyDescent="0.6">
      <c r="B206" s="307" t="s">
        <v>1054</v>
      </c>
      <c r="C206" s="115" t="s">
        <v>86</v>
      </c>
      <c r="D206" s="113" t="s">
        <v>959</v>
      </c>
      <c r="E206" s="418" t="s">
        <v>620</v>
      </c>
      <c r="F206" s="281" t="s">
        <v>621</v>
      </c>
    </row>
    <row r="207" spans="2:6" x14ac:dyDescent="0.6">
      <c r="B207" s="310" t="s">
        <v>1054</v>
      </c>
      <c r="C207" s="115" t="s">
        <v>86</v>
      </c>
      <c r="D207" s="113" t="s">
        <v>959</v>
      </c>
      <c r="E207" s="418" t="s">
        <v>624</v>
      </c>
      <c r="F207" s="281" t="s">
        <v>625</v>
      </c>
    </row>
    <row r="208" spans="2:6" x14ac:dyDescent="0.6">
      <c r="B208" s="310" t="s">
        <v>1054</v>
      </c>
      <c r="C208" s="115" t="s">
        <v>86</v>
      </c>
      <c r="D208" s="113" t="s">
        <v>959</v>
      </c>
      <c r="E208" s="418" t="s">
        <v>628</v>
      </c>
      <c r="F208" s="281" t="s">
        <v>629</v>
      </c>
    </row>
    <row r="209" spans="2:6" x14ac:dyDescent="0.6">
      <c r="B209" s="310" t="s">
        <v>1054</v>
      </c>
      <c r="C209" s="122" t="s">
        <v>86</v>
      </c>
      <c r="D209" s="135" t="s">
        <v>959</v>
      </c>
      <c r="E209" s="421" t="s">
        <v>632</v>
      </c>
      <c r="F209" s="284" t="s">
        <v>633</v>
      </c>
    </row>
    <row r="210" spans="2:6" x14ac:dyDescent="0.6">
      <c r="B210" s="307" t="s">
        <v>1054</v>
      </c>
      <c r="C210" s="115" t="s">
        <v>35</v>
      </c>
      <c r="D210" s="126" t="s">
        <v>960</v>
      </c>
      <c r="E210" s="422" t="s">
        <v>640</v>
      </c>
      <c r="F210" s="285" t="s">
        <v>641</v>
      </c>
    </row>
    <row r="211" spans="2:6" x14ac:dyDescent="0.6">
      <c r="B211" s="307" t="s">
        <v>1054</v>
      </c>
      <c r="C211" s="115" t="s">
        <v>35</v>
      </c>
      <c r="D211" s="113" t="s">
        <v>960</v>
      </c>
      <c r="E211" s="418" t="s">
        <v>642</v>
      </c>
      <c r="F211" s="281" t="s">
        <v>643</v>
      </c>
    </row>
    <row r="212" spans="2:6" x14ac:dyDescent="0.6">
      <c r="B212" s="307" t="s">
        <v>1054</v>
      </c>
      <c r="C212" s="115" t="s">
        <v>35</v>
      </c>
      <c r="D212" s="113" t="s">
        <v>960</v>
      </c>
      <c r="E212" s="418" t="s">
        <v>646</v>
      </c>
      <c r="F212" s="281" t="s">
        <v>647</v>
      </c>
    </row>
    <row r="213" spans="2:6" x14ac:dyDescent="0.6">
      <c r="B213" s="307" t="s">
        <v>1054</v>
      </c>
      <c r="C213" s="115" t="s">
        <v>35</v>
      </c>
      <c r="D213" s="113" t="s">
        <v>960</v>
      </c>
      <c r="E213" s="418" t="s">
        <v>650</v>
      </c>
      <c r="F213" s="281" t="s">
        <v>651</v>
      </c>
    </row>
    <row r="214" spans="2:6" x14ac:dyDescent="0.6">
      <c r="B214" s="307" t="s">
        <v>1054</v>
      </c>
      <c r="C214" s="115" t="s">
        <v>35</v>
      </c>
      <c r="D214" s="113" t="s">
        <v>960</v>
      </c>
      <c r="E214" s="418" t="s">
        <v>654</v>
      </c>
      <c r="F214" s="281" t="s">
        <v>220</v>
      </c>
    </row>
    <row r="215" spans="2:6" x14ac:dyDescent="0.6">
      <c r="B215" s="307" t="s">
        <v>1054</v>
      </c>
      <c r="C215" s="122" t="s">
        <v>35</v>
      </c>
      <c r="D215" s="135" t="s">
        <v>960</v>
      </c>
      <c r="E215" s="421" t="s">
        <v>657</v>
      </c>
      <c r="F215" s="284" t="s">
        <v>658</v>
      </c>
    </row>
    <row r="216" spans="2:6" x14ac:dyDescent="0.6">
      <c r="B216" s="310" t="s">
        <v>1054</v>
      </c>
      <c r="C216" s="115" t="s">
        <v>72</v>
      </c>
      <c r="D216" s="126" t="s">
        <v>961</v>
      </c>
      <c r="E216" s="422" t="s">
        <v>663</v>
      </c>
      <c r="F216" s="285" t="s">
        <v>664</v>
      </c>
    </row>
    <row r="217" spans="2:6" x14ac:dyDescent="0.6">
      <c r="B217" s="310" t="s">
        <v>1054</v>
      </c>
      <c r="C217" s="115" t="s">
        <v>72</v>
      </c>
      <c r="D217" s="113" t="s">
        <v>961</v>
      </c>
      <c r="E217" s="418" t="s">
        <v>667</v>
      </c>
      <c r="F217" s="281" t="s">
        <v>668</v>
      </c>
    </row>
    <row r="218" spans="2:6" x14ac:dyDescent="0.6">
      <c r="B218" s="311" t="s">
        <v>1054</v>
      </c>
      <c r="C218" s="122" t="s">
        <v>72</v>
      </c>
      <c r="D218" s="135" t="s">
        <v>961</v>
      </c>
      <c r="E218" s="421" t="s">
        <v>671</v>
      </c>
      <c r="F218" s="284" t="s">
        <v>672</v>
      </c>
    </row>
    <row r="219" spans="2:6" x14ac:dyDescent="0.6">
      <c r="B219" s="310" t="s">
        <v>1051</v>
      </c>
      <c r="C219" s="115" t="s">
        <v>29</v>
      </c>
      <c r="D219" s="126" t="s">
        <v>962</v>
      </c>
      <c r="E219" s="422" t="s">
        <v>690</v>
      </c>
      <c r="F219" s="285" t="s">
        <v>691</v>
      </c>
    </row>
    <row r="220" spans="2:6" x14ac:dyDescent="0.6">
      <c r="B220" s="307" t="s">
        <v>1051</v>
      </c>
      <c r="C220" s="115" t="s">
        <v>29</v>
      </c>
      <c r="D220" s="113" t="s">
        <v>962</v>
      </c>
      <c r="E220" s="418" t="s">
        <v>694</v>
      </c>
      <c r="F220" s="281" t="s">
        <v>695</v>
      </c>
    </row>
    <row r="221" spans="2:6" x14ac:dyDescent="0.6">
      <c r="B221" s="307" t="s">
        <v>1051</v>
      </c>
      <c r="C221" s="115" t="s">
        <v>29</v>
      </c>
      <c r="D221" s="113" t="s">
        <v>962</v>
      </c>
      <c r="E221" s="418" t="s">
        <v>698</v>
      </c>
      <c r="F221" s="281" t="s">
        <v>699</v>
      </c>
    </row>
    <row r="222" spans="2:6" x14ac:dyDescent="0.6">
      <c r="B222" s="307" t="s">
        <v>1051</v>
      </c>
      <c r="C222" s="115" t="s">
        <v>29</v>
      </c>
      <c r="D222" s="113" t="s">
        <v>962</v>
      </c>
      <c r="E222" s="418" t="s">
        <v>701</v>
      </c>
      <c r="F222" s="281" t="s">
        <v>702</v>
      </c>
    </row>
    <row r="223" spans="2:6" x14ac:dyDescent="0.6">
      <c r="B223" s="307" t="s">
        <v>1051</v>
      </c>
      <c r="C223" s="115" t="s">
        <v>29</v>
      </c>
      <c r="D223" s="113" t="s">
        <v>962</v>
      </c>
      <c r="E223" s="418" t="s">
        <v>703</v>
      </c>
      <c r="F223" s="281" t="s">
        <v>704</v>
      </c>
    </row>
    <row r="224" spans="2:6" x14ac:dyDescent="0.6">
      <c r="B224" s="306" t="s">
        <v>1051</v>
      </c>
      <c r="C224" s="125" t="s">
        <v>29</v>
      </c>
      <c r="D224" s="137" t="s">
        <v>962</v>
      </c>
      <c r="E224" s="421" t="s">
        <v>707</v>
      </c>
      <c r="F224" s="284" t="s">
        <v>708</v>
      </c>
    </row>
    <row r="225" spans="2:6" x14ac:dyDescent="0.6">
      <c r="B225" s="307" t="s">
        <v>1051</v>
      </c>
      <c r="C225" s="115" t="s">
        <v>1076</v>
      </c>
      <c r="D225" s="126" t="s">
        <v>963</v>
      </c>
      <c r="E225" s="422" t="s">
        <v>715</v>
      </c>
      <c r="F225" s="294" t="s">
        <v>716</v>
      </c>
    </row>
    <row r="226" spans="2:6" x14ac:dyDescent="0.6">
      <c r="B226" s="307" t="s">
        <v>1051</v>
      </c>
      <c r="C226" s="115" t="s">
        <v>1076</v>
      </c>
      <c r="D226" s="126" t="s">
        <v>963</v>
      </c>
      <c r="E226" s="418" t="s">
        <v>717</v>
      </c>
      <c r="F226" s="281" t="s">
        <v>718</v>
      </c>
    </row>
    <row r="227" spans="2:6" x14ac:dyDescent="0.6">
      <c r="B227" s="307" t="s">
        <v>1051</v>
      </c>
      <c r="C227" s="115" t="s">
        <v>1076</v>
      </c>
      <c r="D227" s="126" t="s">
        <v>963</v>
      </c>
      <c r="E227" s="418" t="s">
        <v>721</v>
      </c>
      <c r="F227" s="281" t="s">
        <v>722</v>
      </c>
    </row>
    <row r="228" spans="2:6" x14ac:dyDescent="0.6">
      <c r="B228" s="310" t="s">
        <v>1051</v>
      </c>
      <c r="C228" s="122" t="s">
        <v>1076</v>
      </c>
      <c r="D228" s="134" t="s">
        <v>963</v>
      </c>
      <c r="E228" s="421" t="s">
        <v>725</v>
      </c>
      <c r="F228" s="284" t="s">
        <v>726</v>
      </c>
    </row>
    <row r="229" spans="2:6" x14ac:dyDescent="0.6">
      <c r="B229" s="307" t="s">
        <v>1051</v>
      </c>
      <c r="C229" s="115" t="s">
        <v>1077</v>
      </c>
      <c r="D229" s="126" t="s">
        <v>964</v>
      </c>
      <c r="E229" s="422" t="s">
        <v>734</v>
      </c>
      <c r="F229" s="295" t="s">
        <v>735</v>
      </c>
    </row>
    <row r="230" spans="2:6" x14ac:dyDescent="0.6">
      <c r="B230" s="307" t="s">
        <v>1051</v>
      </c>
      <c r="C230" s="115" t="s">
        <v>1077</v>
      </c>
      <c r="D230" s="126" t="s">
        <v>964</v>
      </c>
      <c r="E230" s="418" t="s">
        <v>737</v>
      </c>
      <c r="F230" s="296" t="s">
        <v>738</v>
      </c>
    </row>
    <row r="231" spans="2:6" x14ac:dyDescent="0.6">
      <c r="B231" s="310" t="s">
        <v>1051</v>
      </c>
      <c r="C231" s="115" t="s">
        <v>1077</v>
      </c>
      <c r="D231" s="126" t="s">
        <v>964</v>
      </c>
      <c r="E231" s="418" t="s">
        <v>739</v>
      </c>
      <c r="F231" s="296" t="s">
        <v>740</v>
      </c>
    </row>
    <row r="232" spans="2:6" x14ac:dyDescent="0.6">
      <c r="B232" s="307" t="s">
        <v>1051</v>
      </c>
      <c r="C232" s="115" t="s">
        <v>1077</v>
      </c>
      <c r="D232" s="126" t="s">
        <v>964</v>
      </c>
      <c r="E232" s="418" t="s">
        <v>743</v>
      </c>
      <c r="F232" s="296" t="s">
        <v>744</v>
      </c>
    </row>
    <row r="233" spans="2:6" x14ac:dyDescent="0.6">
      <c r="B233" s="307" t="s">
        <v>1051</v>
      </c>
      <c r="C233" s="115" t="s">
        <v>1077</v>
      </c>
      <c r="D233" s="126" t="s">
        <v>964</v>
      </c>
      <c r="E233" s="418" t="s">
        <v>747</v>
      </c>
      <c r="F233" s="296" t="s">
        <v>748</v>
      </c>
    </row>
    <row r="234" spans="2:6" x14ac:dyDescent="0.6">
      <c r="B234" s="307" t="s">
        <v>1051</v>
      </c>
      <c r="C234" s="115" t="s">
        <v>1077</v>
      </c>
      <c r="D234" s="126" t="s">
        <v>964</v>
      </c>
      <c r="E234" s="418" t="s">
        <v>751</v>
      </c>
      <c r="F234" s="296" t="s">
        <v>752</v>
      </c>
    </row>
    <row r="235" spans="2:6" x14ac:dyDescent="0.6">
      <c r="B235" s="308" t="s">
        <v>1051</v>
      </c>
      <c r="C235" s="122" t="s">
        <v>1077</v>
      </c>
      <c r="D235" s="134" t="s">
        <v>964</v>
      </c>
      <c r="E235" s="421" t="s">
        <v>755</v>
      </c>
      <c r="F235" s="297" t="s">
        <v>756</v>
      </c>
    </row>
    <row r="236" spans="2:6" x14ac:dyDescent="0.6">
      <c r="B236" s="307" t="s">
        <v>1055</v>
      </c>
      <c r="C236" s="115" t="s">
        <v>1078</v>
      </c>
      <c r="D236" s="126" t="s">
        <v>965</v>
      </c>
      <c r="E236" s="422" t="s">
        <v>692</v>
      </c>
      <c r="F236" s="294" t="s">
        <v>693</v>
      </c>
    </row>
    <row r="237" spans="2:6" x14ac:dyDescent="0.6">
      <c r="B237" s="307" t="s">
        <v>1055</v>
      </c>
      <c r="C237" s="122" t="s">
        <v>1078</v>
      </c>
      <c r="D237" s="134" t="s">
        <v>965</v>
      </c>
      <c r="E237" s="421" t="s">
        <v>696</v>
      </c>
      <c r="F237" s="284" t="s">
        <v>697</v>
      </c>
    </row>
    <row r="238" spans="2:6" x14ac:dyDescent="0.6">
      <c r="B238" s="307" t="s">
        <v>1055</v>
      </c>
      <c r="C238" s="118" t="s">
        <v>1079</v>
      </c>
      <c r="D238" s="117" t="s">
        <v>966</v>
      </c>
      <c r="E238" s="422" t="s">
        <v>705</v>
      </c>
      <c r="F238" s="285" t="s">
        <v>706</v>
      </c>
    </row>
    <row r="239" spans="2:6" x14ac:dyDescent="0.6">
      <c r="B239" s="307" t="s">
        <v>1055</v>
      </c>
      <c r="C239" s="115" t="s">
        <v>1079</v>
      </c>
      <c r="D239" s="126" t="s">
        <v>966</v>
      </c>
      <c r="E239" s="418" t="s">
        <v>709</v>
      </c>
      <c r="F239" s="281" t="s">
        <v>710</v>
      </c>
    </row>
    <row r="240" spans="2:6" x14ac:dyDescent="0.6">
      <c r="B240" s="307" t="s">
        <v>1055</v>
      </c>
      <c r="C240" s="122" t="s">
        <v>1079</v>
      </c>
      <c r="D240" s="135" t="s">
        <v>966</v>
      </c>
      <c r="E240" s="421" t="s">
        <v>712</v>
      </c>
      <c r="F240" s="284" t="s">
        <v>713</v>
      </c>
    </row>
    <row r="241" spans="2:6" x14ac:dyDescent="0.6">
      <c r="B241" s="307" t="s">
        <v>1055</v>
      </c>
      <c r="C241" s="115" t="s">
        <v>1080</v>
      </c>
      <c r="D241" s="126" t="s">
        <v>967</v>
      </c>
      <c r="E241" s="422" t="s">
        <v>719</v>
      </c>
      <c r="F241" s="294" t="s">
        <v>720</v>
      </c>
    </row>
    <row r="242" spans="2:6" x14ac:dyDescent="0.6">
      <c r="B242" s="307" t="s">
        <v>1055</v>
      </c>
      <c r="C242" s="115" t="s">
        <v>1080</v>
      </c>
      <c r="D242" s="126" t="s">
        <v>967</v>
      </c>
      <c r="E242" s="418" t="s">
        <v>723</v>
      </c>
      <c r="F242" s="298" t="s">
        <v>724</v>
      </c>
    </row>
    <row r="243" spans="2:6" x14ac:dyDescent="0.6">
      <c r="B243" s="307" t="s">
        <v>1055</v>
      </c>
      <c r="C243" s="115" t="s">
        <v>1080</v>
      </c>
      <c r="D243" s="126" t="s">
        <v>967</v>
      </c>
      <c r="E243" s="418" t="s">
        <v>727</v>
      </c>
      <c r="F243" s="281" t="s">
        <v>728</v>
      </c>
    </row>
    <row r="244" spans="2:6" x14ac:dyDescent="0.6">
      <c r="B244" s="307" t="s">
        <v>1055</v>
      </c>
      <c r="C244" s="115" t="s">
        <v>1080</v>
      </c>
      <c r="D244" s="126" t="s">
        <v>967</v>
      </c>
      <c r="E244" s="418" t="s">
        <v>730</v>
      </c>
      <c r="F244" s="281" t="s">
        <v>731</v>
      </c>
    </row>
    <row r="245" spans="2:6" x14ac:dyDescent="0.6">
      <c r="B245" s="307" t="s">
        <v>1055</v>
      </c>
      <c r="C245" s="122" t="s">
        <v>1080</v>
      </c>
      <c r="D245" s="134" t="s">
        <v>967</v>
      </c>
      <c r="E245" s="421" t="s">
        <v>732</v>
      </c>
      <c r="F245" s="284" t="s">
        <v>733</v>
      </c>
    </row>
    <row r="246" spans="2:6" x14ac:dyDescent="0.6">
      <c r="B246" s="310" t="s">
        <v>1055</v>
      </c>
      <c r="C246" s="115" t="s">
        <v>1081</v>
      </c>
      <c r="D246" s="126" t="s">
        <v>968</v>
      </c>
      <c r="E246" s="422" t="s">
        <v>741</v>
      </c>
      <c r="F246" s="285" t="s">
        <v>742</v>
      </c>
    </row>
    <row r="247" spans="2:6" x14ac:dyDescent="0.6">
      <c r="B247" s="307" t="s">
        <v>1055</v>
      </c>
      <c r="C247" s="115" t="s">
        <v>1081</v>
      </c>
      <c r="D247" s="126" t="s">
        <v>968</v>
      </c>
      <c r="E247" s="418" t="s">
        <v>745</v>
      </c>
      <c r="F247" s="281" t="s">
        <v>746</v>
      </c>
    </row>
    <row r="248" spans="2:6" x14ac:dyDescent="0.6">
      <c r="B248" s="307" t="s">
        <v>1055</v>
      </c>
      <c r="C248" s="115" t="s">
        <v>1081</v>
      </c>
      <c r="D248" s="126" t="s">
        <v>968</v>
      </c>
      <c r="E248" s="418" t="s">
        <v>749</v>
      </c>
      <c r="F248" s="281" t="s">
        <v>750</v>
      </c>
    </row>
    <row r="249" spans="2:6" x14ac:dyDescent="0.6">
      <c r="B249" s="307" t="s">
        <v>1055</v>
      </c>
      <c r="C249" s="115" t="s">
        <v>1081</v>
      </c>
      <c r="D249" s="126" t="s">
        <v>968</v>
      </c>
      <c r="E249" s="418" t="s">
        <v>753</v>
      </c>
      <c r="F249" s="281" t="s">
        <v>754</v>
      </c>
    </row>
    <row r="250" spans="2:6" x14ac:dyDescent="0.6">
      <c r="B250" s="307" t="s">
        <v>1055</v>
      </c>
      <c r="C250" s="151" t="s">
        <v>1081</v>
      </c>
      <c r="D250" s="152" t="s">
        <v>968</v>
      </c>
      <c r="E250" s="421" t="s">
        <v>757</v>
      </c>
      <c r="F250" s="284" t="s">
        <v>758</v>
      </c>
    </row>
    <row r="251" spans="2:6" x14ac:dyDescent="0.6">
      <c r="B251" s="307" t="s">
        <v>1055</v>
      </c>
      <c r="C251" s="115" t="s">
        <v>1082</v>
      </c>
      <c r="D251" s="126" t="s">
        <v>969</v>
      </c>
      <c r="E251" s="422" t="s">
        <v>760</v>
      </c>
      <c r="F251" s="285" t="s">
        <v>761</v>
      </c>
    </row>
    <row r="252" spans="2:6" x14ac:dyDescent="0.6">
      <c r="B252" s="307" t="s">
        <v>1055</v>
      </c>
      <c r="C252" s="118" t="s">
        <v>1082</v>
      </c>
      <c r="D252" s="124" t="s">
        <v>969</v>
      </c>
      <c r="E252" s="418" t="s">
        <v>762</v>
      </c>
      <c r="F252" s="281" t="s">
        <v>763</v>
      </c>
    </row>
    <row r="253" spans="2:6" x14ac:dyDescent="0.6">
      <c r="B253" s="307" t="s">
        <v>1055</v>
      </c>
      <c r="C253" s="115" t="s">
        <v>1082</v>
      </c>
      <c r="D253" s="126" t="s">
        <v>969</v>
      </c>
      <c r="E253" s="418" t="s">
        <v>764</v>
      </c>
      <c r="F253" s="281" t="s">
        <v>765</v>
      </c>
    </row>
    <row r="254" spans="2:6" x14ac:dyDescent="0.6">
      <c r="B254" s="307" t="s">
        <v>1055</v>
      </c>
      <c r="C254" s="122" t="s">
        <v>1082</v>
      </c>
      <c r="D254" s="134" t="s">
        <v>969</v>
      </c>
      <c r="E254" s="421" t="s">
        <v>766</v>
      </c>
      <c r="F254" s="284" t="s">
        <v>767</v>
      </c>
    </row>
    <row r="255" spans="2:6" x14ac:dyDescent="0.6">
      <c r="B255" s="307" t="s">
        <v>1055</v>
      </c>
      <c r="C255" s="115" t="s">
        <v>1083</v>
      </c>
      <c r="D255" s="126" t="s">
        <v>970</v>
      </c>
      <c r="E255" s="422" t="s">
        <v>769</v>
      </c>
      <c r="F255" s="294" t="s">
        <v>770</v>
      </c>
    </row>
    <row r="256" spans="2:6" x14ac:dyDescent="0.6">
      <c r="B256" s="307" t="s">
        <v>1055</v>
      </c>
      <c r="C256" s="115" t="s">
        <v>1083</v>
      </c>
      <c r="D256" s="126" t="s">
        <v>970</v>
      </c>
      <c r="E256" s="418" t="s">
        <v>771</v>
      </c>
      <c r="F256" s="281" t="s">
        <v>772</v>
      </c>
    </row>
    <row r="257" spans="2:6" x14ac:dyDescent="0.6">
      <c r="B257" s="307" t="s">
        <v>1055</v>
      </c>
      <c r="C257" s="115" t="s">
        <v>1083</v>
      </c>
      <c r="D257" s="126" t="s">
        <v>970</v>
      </c>
      <c r="E257" s="418" t="s">
        <v>773</v>
      </c>
      <c r="F257" s="281" t="s">
        <v>774</v>
      </c>
    </row>
    <row r="258" spans="2:6" x14ac:dyDescent="0.6">
      <c r="B258" s="307" t="s">
        <v>1055</v>
      </c>
      <c r="C258" s="115" t="s">
        <v>1083</v>
      </c>
      <c r="D258" s="126" t="s">
        <v>970</v>
      </c>
      <c r="E258" s="418" t="s">
        <v>775</v>
      </c>
      <c r="F258" s="281" t="s">
        <v>776</v>
      </c>
    </row>
    <row r="259" spans="2:6" x14ac:dyDescent="0.6">
      <c r="B259" s="307" t="s">
        <v>1055</v>
      </c>
      <c r="C259" s="115" t="s">
        <v>1083</v>
      </c>
      <c r="D259" s="126" t="s">
        <v>970</v>
      </c>
      <c r="E259" s="418" t="s">
        <v>777</v>
      </c>
      <c r="F259" s="281" t="s">
        <v>778</v>
      </c>
    </row>
    <row r="260" spans="2:6" x14ac:dyDescent="0.6">
      <c r="B260" s="307" t="s">
        <v>1055</v>
      </c>
      <c r="C260" s="122" t="s">
        <v>1083</v>
      </c>
      <c r="D260" s="134" t="s">
        <v>970</v>
      </c>
      <c r="E260" s="421" t="s">
        <v>779</v>
      </c>
      <c r="F260" s="284" t="s">
        <v>780</v>
      </c>
    </row>
    <row r="261" spans="2:6" x14ac:dyDescent="0.6">
      <c r="B261" s="310" t="s">
        <v>1055</v>
      </c>
      <c r="C261" s="115" t="s">
        <v>1084</v>
      </c>
      <c r="D261" s="126" t="s">
        <v>971</v>
      </c>
      <c r="E261" s="422" t="s">
        <v>782</v>
      </c>
      <c r="F261" s="294" t="s">
        <v>783</v>
      </c>
    </row>
    <row r="262" spans="2:6" x14ac:dyDescent="0.6">
      <c r="B262" s="307" t="s">
        <v>1055</v>
      </c>
      <c r="C262" s="115" t="s">
        <v>1084</v>
      </c>
      <c r="D262" s="126" t="s">
        <v>971</v>
      </c>
      <c r="E262" s="418" t="s">
        <v>784</v>
      </c>
      <c r="F262" s="281" t="s">
        <v>785</v>
      </c>
    </row>
    <row r="263" spans="2:6" x14ac:dyDescent="0.6">
      <c r="B263" s="307" t="s">
        <v>1055</v>
      </c>
      <c r="C263" s="115" t="s">
        <v>1084</v>
      </c>
      <c r="D263" s="126" t="s">
        <v>971</v>
      </c>
      <c r="E263" s="418" t="s">
        <v>786</v>
      </c>
      <c r="F263" s="281" t="s">
        <v>787</v>
      </c>
    </row>
    <row r="264" spans="2:6" x14ac:dyDescent="0.6">
      <c r="B264" s="307" t="s">
        <v>1055</v>
      </c>
      <c r="C264" s="115" t="s">
        <v>1084</v>
      </c>
      <c r="D264" s="126" t="s">
        <v>971</v>
      </c>
      <c r="E264" s="418" t="s">
        <v>788</v>
      </c>
      <c r="F264" s="281" t="s">
        <v>789</v>
      </c>
    </row>
    <row r="265" spans="2:6" x14ac:dyDescent="0.6">
      <c r="B265" s="310" t="s">
        <v>1055</v>
      </c>
      <c r="C265" s="115" t="s">
        <v>1084</v>
      </c>
      <c r="D265" s="126" t="s">
        <v>971</v>
      </c>
      <c r="E265" s="418" t="s">
        <v>790</v>
      </c>
      <c r="F265" s="281" t="s">
        <v>791</v>
      </c>
    </row>
    <row r="266" spans="2:6" x14ac:dyDescent="0.6">
      <c r="B266" s="310" t="s">
        <v>1055</v>
      </c>
      <c r="C266" s="115" t="s">
        <v>1084</v>
      </c>
      <c r="D266" s="126" t="s">
        <v>971</v>
      </c>
      <c r="E266" s="418" t="s">
        <v>792</v>
      </c>
      <c r="F266" s="281" t="s">
        <v>793</v>
      </c>
    </row>
    <row r="267" spans="2:6" x14ac:dyDescent="0.6">
      <c r="B267" s="311" t="s">
        <v>1055</v>
      </c>
      <c r="C267" s="122" t="s">
        <v>1084</v>
      </c>
      <c r="D267" s="134" t="s">
        <v>971</v>
      </c>
      <c r="E267" s="421" t="s">
        <v>794</v>
      </c>
      <c r="F267" s="284" t="s">
        <v>795</v>
      </c>
    </row>
    <row r="268" spans="2:6" x14ac:dyDescent="0.6">
      <c r="B268" s="307" t="s">
        <v>1055</v>
      </c>
      <c r="C268" s="115" t="s">
        <v>1085</v>
      </c>
      <c r="D268" s="126" t="s">
        <v>972</v>
      </c>
      <c r="E268" s="422" t="s">
        <v>800</v>
      </c>
      <c r="F268" s="294" t="s">
        <v>801</v>
      </c>
    </row>
    <row r="269" spans="2:6" x14ac:dyDescent="0.6">
      <c r="B269" s="307" t="s">
        <v>1055</v>
      </c>
      <c r="C269" s="115" t="s">
        <v>1085</v>
      </c>
      <c r="D269" s="126" t="s">
        <v>972</v>
      </c>
      <c r="E269" s="418" t="s">
        <v>804</v>
      </c>
      <c r="F269" s="281" t="s">
        <v>805</v>
      </c>
    </row>
    <row r="270" spans="2:6" x14ac:dyDescent="0.6">
      <c r="B270" s="307" t="s">
        <v>1055</v>
      </c>
      <c r="C270" s="115" t="s">
        <v>1085</v>
      </c>
      <c r="D270" s="126" t="s">
        <v>972</v>
      </c>
      <c r="E270" s="418" t="s">
        <v>808</v>
      </c>
      <c r="F270" s="281" t="s">
        <v>809</v>
      </c>
    </row>
    <row r="271" spans="2:6" x14ac:dyDescent="0.6">
      <c r="B271" s="307" t="s">
        <v>1055</v>
      </c>
      <c r="C271" s="115" t="s">
        <v>1085</v>
      </c>
      <c r="D271" s="126" t="s">
        <v>972</v>
      </c>
      <c r="E271" s="418" t="s">
        <v>812</v>
      </c>
      <c r="F271" s="281" t="s">
        <v>813</v>
      </c>
    </row>
    <row r="272" spans="2:6" x14ac:dyDescent="0.6">
      <c r="B272" s="307" t="s">
        <v>1055</v>
      </c>
      <c r="C272" s="115" t="s">
        <v>1085</v>
      </c>
      <c r="D272" s="126" t="s">
        <v>972</v>
      </c>
      <c r="E272" s="418" t="s">
        <v>816</v>
      </c>
      <c r="F272" s="281" t="s">
        <v>817</v>
      </c>
    </row>
    <row r="273" spans="2:6" x14ac:dyDescent="0.6">
      <c r="B273" s="307" t="s">
        <v>1055</v>
      </c>
      <c r="C273" s="115" t="s">
        <v>1085</v>
      </c>
      <c r="D273" s="126" t="s">
        <v>972</v>
      </c>
      <c r="E273" s="418" t="s">
        <v>820</v>
      </c>
      <c r="F273" s="281" t="s">
        <v>821</v>
      </c>
    </row>
    <row r="274" spans="2:6" x14ac:dyDescent="0.6">
      <c r="B274" s="307" t="s">
        <v>1055</v>
      </c>
      <c r="C274" s="115" t="s">
        <v>1085</v>
      </c>
      <c r="D274" s="126" t="s">
        <v>972</v>
      </c>
      <c r="E274" s="418" t="s">
        <v>824</v>
      </c>
      <c r="F274" s="281" t="s">
        <v>825</v>
      </c>
    </row>
    <row r="275" spans="2:6" x14ac:dyDescent="0.6">
      <c r="B275" s="307" t="s">
        <v>1055</v>
      </c>
      <c r="C275" s="125" t="s">
        <v>1085</v>
      </c>
      <c r="D275" s="137" t="s">
        <v>972</v>
      </c>
      <c r="E275" s="421" t="s">
        <v>828</v>
      </c>
      <c r="F275" s="284" t="s">
        <v>829</v>
      </c>
    </row>
    <row r="276" spans="2:6" x14ac:dyDescent="0.6">
      <c r="B276" s="306" t="s">
        <v>1055</v>
      </c>
      <c r="C276" s="115" t="s">
        <v>1086</v>
      </c>
      <c r="D276" s="126" t="s">
        <v>973</v>
      </c>
      <c r="E276" s="422" t="s">
        <v>837</v>
      </c>
      <c r="F276" s="294" t="s">
        <v>838</v>
      </c>
    </row>
    <row r="277" spans="2:6" x14ac:dyDescent="0.6">
      <c r="B277" s="306" t="s">
        <v>1055</v>
      </c>
      <c r="C277" s="115" t="s">
        <v>1086</v>
      </c>
      <c r="D277" s="126" t="s">
        <v>973</v>
      </c>
      <c r="E277" s="418" t="s">
        <v>840</v>
      </c>
      <c r="F277" s="281" t="s">
        <v>841</v>
      </c>
    </row>
    <row r="278" spans="2:6" x14ac:dyDescent="0.6">
      <c r="B278" s="307" t="s">
        <v>1055</v>
      </c>
      <c r="C278" s="115" t="s">
        <v>1086</v>
      </c>
      <c r="D278" s="126" t="s">
        <v>973</v>
      </c>
      <c r="E278" s="418" t="s">
        <v>842</v>
      </c>
      <c r="F278" s="286" t="s">
        <v>843</v>
      </c>
    </row>
    <row r="279" spans="2:6" x14ac:dyDescent="0.6">
      <c r="B279" s="307" t="s">
        <v>1055</v>
      </c>
      <c r="C279" s="115" t="s">
        <v>1086</v>
      </c>
      <c r="D279" s="126" t="s">
        <v>973</v>
      </c>
      <c r="E279" s="418" t="s">
        <v>846</v>
      </c>
      <c r="F279" s="281" t="s">
        <v>847</v>
      </c>
    </row>
    <row r="280" spans="2:6" x14ac:dyDescent="0.6">
      <c r="B280" s="307" t="s">
        <v>1055</v>
      </c>
      <c r="C280" s="115" t="s">
        <v>1086</v>
      </c>
      <c r="D280" s="126" t="s">
        <v>973</v>
      </c>
      <c r="E280" s="418" t="s">
        <v>851</v>
      </c>
      <c r="F280" s="281" t="s">
        <v>852</v>
      </c>
    </row>
    <row r="281" spans="2:6" x14ac:dyDescent="0.6">
      <c r="B281" s="307" t="s">
        <v>1055</v>
      </c>
      <c r="C281" s="115" t="s">
        <v>1086</v>
      </c>
      <c r="D281" s="126" t="s">
        <v>973</v>
      </c>
      <c r="E281" s="418" t="s">
        <v>1106</v>
      </c>
      <c r="F281" s="281" t="s">
        <v>856</v>
      </c>
    </row>
    <row r="282" spans="2:6" x14ac:dyDescent="0.6">
      <c r="B282" s="307" t="s">
        <v>1055</v>
      </c>
      <c r="C282" s="115" t="s">
        <v>1086</v>
      </c>
      <c r="D282" s="126" t="s">
        <v>973</v>
      </c>
      <c r="E282" s="418" t="s">
        <v>859</v>
      </c>
      <c r="F282" s="281" t="s">
        <v>860</v>
      </c>
    </row>
    <row r="283" spans="2:6" x14ac:dyDescent="0.6">
      <c r="B283" s="307" t="s">
        <v>1055</v>
      </c>
      <c r="C283" s="122" t="s">
        <v>1086</v>
      </c>
      <c r="D283" s="134" t="s">
        <v>973</v>
      </c>
      <c r="E283" s="421" t="s">
        <v>863</v>
      </c>
      <c r="F283" s="284" t="s">
        <v>864</v>
      </c>
    </row>
    <row r="284" spans="2:6" x14ac:dyDescent="0.6">
      <c r="B284" s="307" t="s">
        <v>1055</v>
      </c>
      <c r="C284" s="115" t="s">
        <v>1087</v>
      </c>
      <c r="D284" s="126" t="s">
        <v>974</v>
      </c>
      <c r="E284" s="422" t="s">
        <v>870</v>
      </c>
      <c r="F284" s="294" t="s">
        <v>871</v>
      </c>
    </row>
    <row r="285" spans="2:6" x14ac:dyDescent="0.6">
      <c r="B285" s="307" t="s">
        <v>1055</v>
      </c>
      <c r="C285" s="115" t="s">
        <v>1087</v>
      </c>
      <c r="D285" s="126" t="s">
        <v>974</v>
      </c>
      <c r="E285" s="418" t="s">
        <v>873</v>
      </c>
      <c r="F285" s="281" t="s">
        <v>874</v>
      </c>
    </row>
    <row r="286" spans="2:6" x14ac:dyDescent="0.6">
      <c r="B286" s="307" t="s">
        <v>1055</v>
      </c>
      <c r="C286" s="115" t="s">
        <v>1087</v>
      </c>
      <c r="D286" s="126" t="s">
        <v>974</v>
      </c>
      <c r="E286" s="418" t="s">
        <v>875</v>
      </c>
      <c r="F286" s="281" t="s">
        <v>876</v>
      </c>
    </row>
    <row r="287" spans="2:6" x14ac:dyDescent="0.6">
      <c r="B287" s="307" t="s">
        <v>1055</v>
      </c>
      <c r="C287" s="122" t="s">
        <v>1087</v>
      </c>
      <c r="D287" s="134" t="s">
        <v>974</v>
      </c>
      <c r="E287" s="421" t="s">
        <v>879</v>
      </c>
      <c r="F287" s="284" t="s">
        <v>880</v>
      </c>
    </row>
    <row r="288" spans="2:6" x14ac:dyDescent="0.6">
      <c r="B288" s="307" t="s">
        <v>1055</v>
      </c>
      <c r="C288" s="115" t="s">
        <v>1075</v>
      </c>
      <c r="D288" s="126" t="s">
        <v>946</v>
      </c>
      <c r="E288" s="425" t="s">
        <v>574</v>
      </c>
      <c r="F288" s="289" t="s">
        <v>575</v>
      </c>
    </row>
    <row r="289" spans="2:6" x14ac:dyDescent="0.6">
      <c r="B289" s="307" t="s">
        <v>1055</v>
      </c>
      <c r="C289" s="115" t="s">
        <v>1075</v>
      </c>
      <c r="D289" s="113" t="s">
        <v>946</v>
      </c>
      <c r="E289" s="420" t="s">
        <v>576</v>
      </c>
      <c r="F289" s="283" t="s">
        <v>577</v>
      </c>
    </row>
    <row r="290" spans="2:6" x14ac:dyDescent="0.6">
      <c r="B290" s="307" t="s">
        <v>1055</v>
      </c>
      <c r="C290" s="115" t="s">
        <v>1075</v>
      </c>
      <c r="D290" s="113" t="s">
        <v>946</v>
      </c>
      <c r="E290" s="420" t="s">
        <v>578</v>
      </c>
      <c r="F290" s="283" t="s">
        <v>579</v>
      </c>
    </row>
    <row r="291" spans="2:6" x14ac:dyDescent="0.6">
      <c r="B291" s="307" t="s">
        <v>1055</v>
      </c>
      <c r="C291" s="115" t="s">
        <v>1075</v>
      </c>
      <c r="D291" s="113" t="s">
        <v>946</v>
      </c>
      <c r="E291" s="420" t="s">
        <v>580</v>
      </c>
      <c r="F291" s="283" t="s">
        <v>581</v>
      </c>
    </row>
    <row r="292" spans="2:6" x14ac:dyDescent="0.6">
      <c r="B292" s="308" t="s">
        <v>1055</v>
      </c>
      <c r="C292" s="122" t="s">
        <v>1075</v>
      </c>
      <c r="D292" s="135" t="s">
        <v>946</v>
      </c>
      <c r="E292" s="419" t="s">
        <v>582</v>
      </c>
      <c r="F292" s="282" t="s">
        <v>583</v>
      </c>
    </row>
    <row r="293" spans="2:6" x14ac:dyDescent="0.6">
      <c r="B293" s="304" t="s">
        <v>1056</v>
      </c>
      <c r="C293" s="115" t="s">
        <v>1088</v>
      </c>
      <c r="D293" s="126" t="s">
        <v>975</v>
      </c>
      <c r="E293" s="422" t="s">
        <v>802</v>
      </c>
      <c r="F293" s="285" t="s">
        <v>803</v>
      </c>
    </row>
    <row r="294" spans="2:6" x14ac:dyDescent="0.6">
      <c r="B294" s="312" t="s">
        <v>1056</v>
      </c>
      <c r="C294" s="115" t="s">
        <v>1088</v>
      </c>
      <c r="D294" s="113" t="s">
        <v>975</v>
      </c>
      <c r="E294" s="418" t="s">
        <v>806</v>
      </c>
      <c r="F294" s="281" t="s">
        <v>807</v>
      </c>
    </row>
    <row r="295" spans="2:6" x14ac:dyDescent="0.6">
      <c r="B295" s="312" t="s">
        <v>1056</v>
      </c>
      <c r="C295" s="118" t="s">
        <v>1088</v>
      </c>
      <c r="D295" s="117" t="s">
        <v>975</v>
      </c>
      <c r="E295" s="418" t="s">
        <v>810</v>
      </c>
      <c r="F295" s="281" t="s">
        <v>811</v>
      </c>
    </row>
    <row r="296" spans="2:6" x14ac:dyDescent="0.6">
      <c r="B296" s="312" t="s">
        <v>1056</v>
      </c>
      <c r="C296" s="118" t="s">
        <v>1088</v>
      </c>
      <c r="D296" s="117" t="s">
        <v>975</v>
      </c>
      <c r="E296" s="418" t="s">
        <v>814</v>
      </c>
      <c r="F296" s="281" t="s">
        <v>815</v>
      </c>
    </row>
    <row r="297" spans="2:6" x14ac:dyDescent="0.6">
      <c r="B297" s="312" t="s">
        <v>1056</v>
      </c>
      <c r="C297" s="118" t="s">
        <v>1088</v>
      </c>
      <c r="D297" s="117" t="s">
        <v>975</v>
      </c>
      <c r="E297" s="418" t="s">
        <v>818</v>
      </c>
      <c r="F297" s="281" t="s">
        <v>819</v>
      </c>
    </row>
    <row r="298" spans="2:6" x14ac:dyDescent="0.6">
      <c r="B298" s="312" t="s">
        <v>1056</v>
      </c>
      <c r="C298" s="118" t="s">
        <v>1088</v>
      </c>
      <c r="D298" s="117" t="s">
        <v>975</v>
      </c>
      <c r="E298" s="418" t="s">
        <v>822</v>
      </c>
      <c r="F298" s="281" t="s">
        <v>823</v>
      </c>
    </row>
    <row r="299" spans="2:6" x14ac:dyDescent="0.6">
      <c r="B299" s="312" t="s">
        <v>1056</v>
      </c>
      <c r="C299" s="118" t="s">
        <v>1088</v>
      </c>
      <c r="D299" s="117" t="s">
        <v>975</v>
      </c>
      <c r="E299" s="418" t="s">
        <v>826</v>
      </c>
      <c r="F299" s="281" t="s">
        <v>827</v>
      </c>
    </row>
    <row r="300" spans="2:6" x14ac:dyDescent="0.6">
      <c r="B300" s="307" t="s">
        <v>1056</v>
      </c>
      <c r="C300" s="118" t="s">
        <v>1088</v>
      </c>
      <c r="D300" s="117" t="s">
        <v>975</v>
      </c>
      <c r="E300" s="418" t="s">
        <v>830</v>
      </c>
      <c r="F300" s="281" t="s">
        <v>831</v>
      </c>
    </row>
    <row r="301" spans="2:6" x14ac:dyDescent="0.6">
      <c r="B301" s="307" t="s">
        <v>1056</v>
      </c>
      <c r="C301" s="118" t="s">
        <v>1088</v>
      </c>
      <c r="D301" s="117" t="s">
        <v>975</v>
      </c>
      <c r="E301" s="418" t="s">
        <v>833</v>
      </c>
      <c r="F301" s="281" t="s">
        <v>834</v>
      </c>
    </row>
    <row r="302" spans="2:6" x14ac:dyDescent="0.6">
      <c r="B302" s="307" t="s">
        <v>1056</v>
      </c>
      <c r="C302" s="125" t="s">
        <v>1088</v>
      </c>
      <c r="D302" s="138" t="s">
        <v>975</v>
      </c>
      <c r="E302" s="421" t="s">
        <v>835</v>
      </c>
      <c r="F302" s="284" t="s">
        <v>836</v>
      </c>
    </row>
    <row r="303" spans="2:6" x14ac:dyDescent="0.6">
      <c r="B303" s="307" t="s">
        <v>1056</v>
      </c>
      <c r="C303" s="115" t="s">
        <v>1089</v>
      </c>
      <c r="D303" s="126" t="s">
        <v>976</v>
      </c>
      <c r="E303" s="422" t="s">
        <v>844</v>
      </c>
      <c r="F303" s="285" t="s">
        <v>845</v>
      </c>
    </row>
    <row r="304" spans="2:6" x14ac:dyDescent="0.6">
      <c r="B304" s="307" t="s">
        <v>1056</v>
      </c>
      <c r="C304" s="115" t="s">
        <v>1089</v>
      </c>
      <c r="D304" s="113" t="s">
        <v>976</v>
      </c>
      <c r="E304" s="418" t="s">
        <v>848</v>
      </c>
      <c r="F304" s="286" t="s">
        <v>849</v>
      </c>
    </row>
    <row r="305" spans="2:6" x14ac:dyDescent="0.6">
      <c r="B305" s="307" t="s">
        <v>1056</v>
      </c>
      <c r="C305" s="115" t="s">
        <v>1089</v>
      </c>
      <c r="D305" s="113" t="s">
        <v>976</v>
      </c>
      <c r="E305" s="418" t="s">
        <v>853</v>
      </c>
      <c r="F305" s="281" t="s">
        <v>854</v>
      </c>
    </row>
    <row r="306" spans="2:6" x14ac:dyDescent="0.6">
      <c r="B306" s="307" t="s">
        <v>1056</v>
      </c>
      <c r="C306" s="115" t="s">
        <v>1089</v>
      </c>
      <c r="D306" s="113" t="s">
        <v>976</v>
      </c>
      <c r="E306" s="418" t="s">
        <v>857</v>
      </c>
      <c r="F306" s="281" t="s">
        <v>858</v>
      </c>
    </row>
    <row r="307" spans="2:6" x14ac:dyDescent="0.6">
      <c r="B307" s="307" t="s">
        <v>1056</v>
      </c>
      <c r="C307" s="115" t="s">
        <v>1089</v>
      </c>
      <c r="D307" s="113" t="s">
        <v>976</v>
      </c>
      <c r="E307" s="418" t="s">
        <v>861</v>
      </c>
      <c r="F307" s="281" t="s">
        <v>862</v>
      </c>
    </row>
    <row r="308" spans="2:6" x14ac:dyDescent="0.6">
      <c r="B308" s="307" t="s">
        <v>1056</v>
      </c>
      <c r="C308" s="115" t="s">
        <v>1089</v>
      </c>
      <c r="D308" s="113" t="s">
        <v>976</v>
      </c>
      <c r="E308" s="418" t="s">
        <v>865</v>
      </c>
      <c r="F308" s="281" t="s">
        <v>866</v>
      </c>
    </row>
    <row r="309" spans="2:6" x14ac:dyDescent="0.6">
      <c r="B309" s="307" t="s">
        <v>1056</v>
      </c>
      <c r="C309" s="115" t="s">
        <v>1089</v>
      </c>
      <c r="D309" s="113" t="s">
        <v>976</v>
      </c>
      <c r="E309" s="420" t="s">
        <v>222</v>
      </c>
      <c r="F309" s="283" t="s">
        <v>256</v>
      </c>
    </row>
    <row r="310" spans="2:6" x14ac:dyDescent="0.6">
      <c r="B310" s="307" t="s">
        <v>1056</v>
      </c>
      <c r="C310" s="122" t="s">
        <v>1089</v>
      </c>
      <c r="D310" s="135" t="s">
        <v>976</v>
      </c>
      <c r="E310" s="419" t="s">
        <v>1105</v>
      </c>
      <c r="F310" s="282" t="s">
        <v>869</v>
      </c>
    </row>
    <row r="311" spans="2:6" x14ac:dyDescent="0.6">
      <c r="B311" s="307" t="s">
        <v>1056</v>
      </c>
      <c r="C311" s="115" t="s">
        <v>1090</v>
      </c>
      <c r="D311" s="126" t="s">
        <v>977</v>
      </c>
      <c r="E311" s="422" t="s">
        <v>877</v>
      </c>
      <c r="F311" s="285" t="s">
        <v>878</v>
      </c>
    </row>
    <row r="312" spans="2:6" x14ac:dyDescent="0.6">
      <c r="B312" s="307" t="s">
        <v>1056</v>
      </c>
      <c r="C312" s="115" t="s">
        <v>1090</v>
      </c>
      <c r="D312" s="113" t="s">
        <v>977</v>
      </c>
      <c r="E312" s="418" t="s">
        <v>881</v>
      </c>
      <c r="F312" s="281" t="s">
        <v>882</v>
      </c>
    </row>
    <row r="313" spans="2:6" x14ac:dyDescent="0.6">
      <c r="B313" s="306" t="s">
        <v>1056</v>
      </c>
      <c r="C313" s="115" t="s">
        <v>1090</v>
      </c>
      <c r="D313" s="126" t="s">
        <v>977</v>
      </c>
      <c r="E313" s="418" t="s">
        <v>883</v>
      </c>
      <c r="F313" s="281" t="s">
        <v>884</v>
      </c>
    </row>
    <row r="314" spans="2:6" x14ac:dyDescent="0.6">
      <c r="B314" s="306" t="s">
        <v>1056</v>
      </c>
      <c r="C314" s="115" t="s">
        <v>1090</v>
      </c>
      <c r="D314" s="113" t="s">
        <v>977</v>
      </c>
      <c r="E314" s="418" t="s">
        <v>885</v>
      </c>
      <c r="F314" s="281" t="s">
        <v>886</v>
      </c>
    </row>
    <row r="315" spans="2:6" x14ac:dyDescent="0.6">
      <c r="B315" s="313" t="s">
        <v>1056</v>
      </c>
      <c r="C315" s="122" t="s">
        <v>1090</v>
      </c>
      <c r="D315" s="135" t="s">
        <v>977</v>
      </c>
      <c r="E315" s="419" t="s">
        <v>300</v>
      </c>
      <c r="F315" s="282" t="s">
        <v>889</v>
      </c>
    </row>
    <row r="316" spans="2:6" x14ac:dyDescent="0.6">
      <c r="B316" s="306" t="s">
        <v>1057</v>
      </c>
      <c r="C316" s="115" t="s">
        <v>1091</v>
      </c>
      <c r="D316" s="126" t="s">
        <v>979</v>
      </c>
      <c r="E316" s="422" t="s">
        <v>892</v>
      </c>
      <c r="F316" s="285" t="s">
        <v>893</v>
      </c>
    </row>
    <row r="317" spans="2:6" x14ac:dyDescent="0.6">
      <c r="B317" s="306" t="s">
        <v>1057</v>
      </c>
      <c r="C317" s="115" t="s">
        <v>1091</v>
      </c>
      <c r="D317" s="126" t="s">
        <v>979</v>
      </c>
      <c r="E317" s="418" t="s">
        <v>894</v>
      </c>
      <c r="F317" s="281" t="s">
        <v>895</v>
      </c>
    </row>
    <row r="318" spans="2:6" x14ac:dyDescent="0.6">
      <c r="B318" s="306" t="s">
        <v>1057</v>
      </c>
      <c r="C318" s="115" t="s">
        <v>1091</v>
      </c>
      <c r="D318" s="126" t="s">
        <v>979</v>
      </c>
      <c r="E318" s="418" t="s">
        <v>896</v>
      </c>
      <c r="F318" s="281" t="s">
        <v>897</v>
      </c>
    </row>
    <row r="319" spans="2:6" x14ac:dyDescent="0.6">
      <c r="B319" s="307" t="s">
        <v>1057</v>
      </c>
      <c r="C319" s="122" t="s">
        <v>1091</v>
      </c>
      <c r="D319" s="134" t="s">
        <v>979</v>
      </c>
      <c r="E319" s="421" t="s">
        <v>898</v>
      </c>
      <c r="F319" s="284" t="s">
        <v>899</v>
      </c>
    </row>
    <row r="320" spans="2:6" x14ac:dyDescent="0.6">
      <c r="B320" s="306" t="s">
        <v>1057</v>
      </c>
      <c r="C320" s="115" t="s">
        <v>1092</v>
      </c>
      <c r="D320" s="126" t="s">
        <v>980</v>
      </c>
      <c r="E320" s="422" t="s">
        <v>901</v>
      </c>
      <c r="F320" s="285" t="s">
        <v>902</v>
      </c>
    </row>
    <row r="321" spans="2:6" x14ac:dyDescent="0.6">
      <c r="B321" s="306" t="s">
        <v>1057</v>
      </c>
      <c r="C321" s="115" t="s">
        <v>1092</v>
      </c>
      <c r="D321" s="113" t="s">
        <v>980</v>
      </c>
      <c r="E321" s="418" t="s">
        <v>903</v>
      </c>
      <c r="F321" s="281" t="s">
        <v>904</v>
      </c>
    </row>
    <row r="322" spans="2:6" x14ac:dyDescent="0.6">
      <c r="B322" s="306" t="s">
        <v>1057</v>
      </c>
      <c r="C322" s="115" t="s">
        <v>1092</v>
      </c>
      <c r="D322" s="113" t="s">
        <v>980</v>
      </c>
      <c r="E322" s="418" t="s">
        <v>905</v>
      </c>
      <c r="F322" s="281" t="s">
        <v>906</v>
      </c>
    </row>
    <row r="323" spans="2:6" x14ac:dyDescent="0.6">
      <c r="B323" s="306" t="s">
        <v>1057</v>
      </c>
      <c r="C323" s="115" t="s">
        <v>1092</v>
      </c>
      <c r="D323" s="113" t="s">
        <v>980</v>
      </c>
      <c r="E323" s="418" t="s">
        <v>907</v>
      </c>
      <c r="F323" s="281" t="s">
        <v>908</v>
      </c>
    </row>
    <row r="324" spans="2:6" x14ac:dyDescent="0.6">
      <c r="B324" s="306" t="s">
        <v>1057</v>
      </c>
      <c r="C324" s="115" t="s">
        <v>1092</v>
      </c>
      <c r="D324" s="113" t="s">
        <v>980</v>
      </c>
      <c r="E324" s="418" t="s">
        <v>909</v>
      </c>
      <c r="F324" s="281" t="s">
        <v>910</v>
      </c>
    </row>
    <row r="325" spans="2:6" ht="18" thickBot="1" x14ac:dyDescent="0.65">
      <c r="B325" s="314" t="s">
        <v>1057</v>
      </c>
      <c r="C325" s="300" t="s">
        <v>1092</v>
      </c>
      <c r="D325" s="301" t="s">
        <v>980</v>
      </c>
      <c r="E325" s="429" t="s">
        <v>911</v>
      </c>
      <c r="F325" s="303" t="s">
        <v>912</v>
      </c>
    </row>
  </sheetData>
  <autoFilter ref="B2:F325" xr:uid="{0343E237-54E2-453E-B4F6-C8516DCC3D98}"/>
  <phoneticPr fontId="2"/>
  <conditionalFormatting sqref="C3:C325">
    <cfRule type="expression" dxfId="1" priority="1">
      <formula>$C2=$C3</formula>
    </cfRule>
  </conditionalFormatting>
  <conditionalFormatting sqref="D3:D325">
    <cfRule type="expression" dxfId="0" priority="2">
      <formula>$D2=$D3</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008B1-1B09-4E9B-8411-8E294641BA91}">
  <sheetPr codeName="Sheet16">
    <tabColor rgb="FF0070C0"/>
    <pageSetUpPr fitToPage="1"/>
  </sheetPr>
  <dimension ref="A2:N298"/>
  <sheetViews>
    <sheetView view="pageBreakPreview" zoomScale="80" zoomScaleNormal="100" zoomScaleSheetLayoutView="80" workbookViewId="0"/>
  </sheetViews>
  <sheetFormatPr defaultColWidth="9" defaultRowHeight="13" x14ac:dyDescent="0.2"/>
  <cols>
    <col min="1" max="1" width="6.1796875" style="188" customWidth="1"/>
    <col min="2" max="2" width="6.6328125" style="188" customWidth="1"/>
    <col min="3" max="3" width="11.36328125" style="188" customWidth="1"/>
    <col min="4" max="4" width="70.08984375" style="188" bestFit="1" customWidth="1"/>
    <col min="5" max="5" width="2.1796875" style="188" customWidth="1"/>
    <col min="6" max="7" width="6.1796875" style="188" customWidth="1"/>
    <col min="8" max="8" width="9" style="270"/>
    <col min="9" max="9" width="72.90625" style="188" bestFit="1" customWidth="1"/>
    <col min="10" max="16384" width="9" style="188"/>
  </cols>
  <sheetData>
    <row r="2" spans="1:9" ht="16.5" customHeight="1" x14ac:dyDescent="0.3">
      <c r="I2" s="189" t="s">
        <v>1109</v>
      </c>
    </row>
    <row r="3" spans="1:9" ht="27.65" customHeight="1" x14ac:dyDescent="0.2">
      <c r="A3" s="659" t="s">
        <v>223</v>
      </c>
      <c r="B3" s="659"/>
      <c r="C3" s="659"/>
      <c r="D3" s="659"/>
      <c r="E3" s="659"/>
      <c r="F3" s="659"/>
      <c r="G3" s="659"/>
      <c r="H3" s="659"/>
      <c r="I3" s="659"/>
    </row>
    <row r="4" spans="1:9" ht="19.5" customHeight="1" x14ac:dyDescent="0.3">
      <c r="A4" s="190"/>
      <c r="B4" s="190"/>
      <c r="C4" s="667" t="s">
        <v>1211</v>
      </c>
      <c r="D4" s="667"/>
      <c r="E4" s="191"/>
      <c r="F4" s="191"/>
      <c r="G4" s="191"/>
      <c r="H4" s="271"/>
      <c r="I4" s="191"/>
    </row>
    <row r="5" spans="1:9" ht="27.9" customHeight="1" x14ac:dyDescent="0.2">
      <c r="A5" s="660" t="s">
        <v>224</v>
      </c>
      <c r="B5" s="661"/>
      <c r="C5" s="661"/>
      <c r="D5" s="662"/>
      <c r="E5" s="191"/>
      <c r="F5" s="660" t="s">
        <v>225</v>
      </c>
      <c r="G5" s="661"/>
      <c r="H5" s="661"/>
      <c r="I5" s="662"/>
    </row>
    <row r="6" spans="1:9" ht="30" customHeight="1" x14ac:dyDescent="0.2">
      <c r="A6" s="192"/>
      <c r="B6" s="663" t="s">
        <v>226</v>
      </c>
      <c r="C6" s="664"/>
      <c r="D6" s="664"/>
      <c r="E6" s="191"/>
      <c r="F6" s="193"/>
      <c r="G6" s="194" t="s">
        <v>227</v>
      </c>
      <c r="H6" s="272"/>
      <c r="I6" s="195"/>
    </row>
    <row r="7" spans="1:9" ht="22.5" customHeight="1" x14ac:dyDescent="0.2">
      <c r="A7" s="192"/>
      <c r="B7" s="196"/>
      <c r="C7" s="665" t="s">
        <v>228</v>
      </c>
      <c r="D7" s="666"/>
      <c r="E7" s="191"/>
      <c r="F7" s="193"/>
      <c r="G7" s="196"/>
      <c r="H7" s="665" t="s">
        <v>228</v>
      </c>
      <c r="I7" s="666"/>
    </row>
    <row r="8" spans="1:9" ht="30" customHeight="1" x14ac:dyDescent="0.2">
      <c r="A8" s="192"/>
      <c r="B8" s="197"/>
      <c r="C8" s="198" t="s">
        <v>229</v>
      </c>
      <c r="D8" s="199" t="s">
        <v>230</v>
      </c>
      <c r="E8" s="191"/>
      <c r="F8" s="200"/>
      <c r="G8" s="197"/>
      <c r="H8" s="198" t="s">
        <v>231</v>
      </c>
      <c r="I8" s="199" t="s">
        <v>232</v>
      </c>
    </row>
    <row r="9" spans="1:9" ht="30" customHeight="1" x14ac:dyDescent="0.2">
      <c r="A9" s="192"/>
      <c r="B9" s="197"/>
      <c r="C9" s="198" t="s">
        <v>233</v>
      </c>
      <c r="D9" s="199" t="s">
        <v>234</v>
      </c>
      <c r="E9" s="191"/>
      <c r="F9" s="200"/>
      <c r="G9" s="201"/>
      <c r="H9" s="198" t="s">
        <v>235</v>
      </c>
      <c r="I9" s="199" t="s">
        <v>236</v>
      </c>
    </row>
    <row r="10" spans="1:9" ht="30" customHeight="1" x14ac:dyDescent="0.2">
      <c r="A10" s="192"/>
      <c r="B10" s="197"/>
      <c r="C10" s="198" t="s">
        <v>237</v>
      </c>
      <c r="D10" s="199" t="s">
        <v>238</v>
      </c>
      <c r="E10" s="191"/>
      <c r="F10" s="200"/>
      <c r="G10" s="202"/>
      <c r="H10" s="198" t="s">
        <v>1107</v>
      </c>
      <c r="I10" s="199" t="s">
        <v>239</v>
      </c>
    </row>
    <row r="11" spans="1:9" ht="30" customHeight="1" x14ac:dyDescent="0.2">
      <c r="A11" s="192"/>
      <c r="B11" s="197"/>
      <c r="C11" s="198" t="s">
        <v>240</v>
      </c>
      <c r="D11" s="199" t="s">
        <v>241</v>
      </c>
      <c r="E11" s="191"/>
      <c r="F11" s="203"/>
      <c r="G11" s="197"/>
      <c r="H11" s="198" t="s">
        <v>1103</v>
      </c>
      <c r="I11" s="199" t="s">
        <v>242</v>
      </c>
    </row>
    <row r="12" spans="1:9" ht="30" customHeight="1" x14ac:dyDescent="0.2">
      <c r="A12" s="192"/>
      <c r="B12" s="197"/>
      <c r="C12" s="198" t="s">
        <v>243</v>
      </c>
      <c r="D12" s="199" t="s">
        <v>244</v>
      </c>
      <c r="E12" s="191"/>
      <c r="F12" s="193"/>
      <c r="G12" s="194" t="s">
        <v>245</v>
      </c>
      <c r="H12" s="272"/>
      <c r="I12" s="195"/>
    </row>
    <row r="13" spans="1:9" ht="30" customHeight="1" x14ac:dyDescent="0.2">
      <c r="A13" s="192"/>
      <c r="B13" s="197"/>
      <c r="C13" s="198" t="s">
        <v>246</v>
      </c>
      <c r="D13" s="199" t="s">
        <v>247</v>
      </c>
      <c r="E13" s="191"/>
      <c r="F13" s="193"/>
      <c r="G13" s="196"/>
      <c r="H13" s="665" t="s">
        <v>228</v>
      </c>
      <c r="I13" s="666"/>
    </row>
    <row r="14" spans="1:9" ht="30" customHeight="1" x14ac:dyDescent="0.2">
      <c r="A14" s="192"/>
      <c r="B14" s="197"/>
      <c r="C14" s="198" t="s">
        <v>248</v>
      </c>
      <c r="D14" s="199" t="s">
        <v>249</v>
      </c>
      <c r="E14" s="191"/>
      <c r="F14" s="193"/>
      <c r="G14" s="202"/>
      <c r="H14" s="198" t="s">
        <v>250</v>
      </c>
      <c r="I14" s="199" t="s">
        <v>251</v>
      </c>
    </row>
    <row r="15" spans="1:9" ht="30" customHeight="1" x14ac:dyDescent="0.2">
      <c r="A15" s="192"/>
      <c r="B15" s="202"/>
      <c r="C15" s="198" t="s">
        <v>252</v>
      </c>
      <c r="D15" s="199" t="s">
        <v>253</v>
      </c>
      <c r="E15" s="191"/>
      <c r="F15" s="203"/>
      <c r="G15" s="202"/>
      <c r="H15" s="198" t="s">
        <v>254</v>
      </c>
      <c r="I15" s="199" t="s">
        <v>255</v>
      </c>
    </row>
    <row r="16" spans="1:9" ht="30" customHeight="1" x14ac:dyDescent="0.2">
      <c r="A16" s="192"/>
      <c r="B16" s="197"/>
      <c r="C16" s="198" t="s">
        <v>222</v>
      </c>
      <c r="D16" s="199" t="s">
        <v>256</v>
      </c>
      <c r="E16" s="191"/>
      <c r="F16" s="203"/>
      <c r="G16" s="202"/>
      <c r="H16" s="198" t="s">
        <v>257</v>
      </c>
      <c r="I16" s="199" t="s">
        <v>258</v>
      </c>
    </row>
    <row r="17" spans="1:9" ht="30" customHeight="1" x14ac:dyDescent="0.2">
      <c r="A17" s="192"/>
      <c r="B17" s="663" t="s">
        <v>259</v>
      </c>
      <c r="C17" s="664"/>
      <c r="D17" s="664"/>
      <c r="E17" s="191"/>
      <c r="F17" s="203"/>
      <c r="G17" s="202"/>
      <c r="H17" s="198" t="s">
        <v>260</v>
      </c>
      <c r="I17" s="199" t="s">
        <v>261</v>
      </c>
    </row>
    <row r="18" spans="1:9" ht="25.5" customHeight="1" x14ac:dyDescent="0.2">
      <c r="A18" s="192"/>
      <c r="B18" s="196"/>
      <c r="C18" s="665" t="s">
        <v>228</v>
      </c>
      <c r="D18" s="666"/>
      <c r="E18" s="191"/>
      <c r="F18" s="203"/>
      <c r="G18" s="202"/>
      <c r="H18" s="198" t="s">
        <v>262</v>
      </c>
      <c r="I18" s="199" t="s">
        <v>263</v>
      </c>
    </row>
    <row r="19" spans="1:9" ht="30" customHeight="1" x14ac:dyDescent="0.2">
      <c r="A19" s="192"/>
      <c r="B19" s="202"/>
      <c r="C19" s="198" t="s">
        <v>264</v>
      </c>
      <c r="D19" s="199" t="s">
        <v>265</v>
      </c>
      <c r="E19" s="191"/>
      <c r="F19" s="193"/>
      <c r="G19" s="202"/>
      <c r="H19" s="198" t="s">
        <v>266</v>
      </c>
      <c r="I19" s="199" t="s">
        <v>267</v>
      </c>
    </row>
    <row r="20" spans="1:9" ht="30" customHeight="1" x14ac:dyDescent="0.2">
      <c r="A20" s="192"/>
      <c r="B20" s="197"/>
      <c r="C20" s="198" t="s">
        <v>268</v>
      </c>
      <c r="D20" s="199" t="s">
        <v>269</v>
      </c>
      <c r="E20" s="191"/>
      <c r="F20" s="193"/>
      <c r="G20" s="202"/>
      <c r="H20" s="198" t="s">
        <v>270</v>
      </c>
      <c r="I20" s="199" t="s">
        <v>271</v>
      </c>
    </row>
    <row r="21" spans="1:9" ht="30" customHeight="1" x14ac:dyDescent="0.2">
      <c r="A21" s="204"/>
      <c r="B21" s="197"/>
      <c r="C21" s="198" t="s">
        <v>272</v>
      </c>
      <c r="D21" s="199" t="s">
        <v>273</v>
      </c>
      <c r="E21" s="191"/>
      <c r="F21" s="193"/>
      <c r="G21" s="202"/>
      <c r="H21" s="198" t="s">
        <v>274</v>
      </c>
      <c r="I21" s="199" t="s">
        <v>275</v>
      </c>
    </row>
    <row r="22" spans="1:9" ht="30" customHeight="1" x14ac:dyDescent="0.2">
      <c r="A22" s="200"/>
      <c r="B22" s="197"/>
      <c r="C22" s="198" t="s">
        <v>276</v>
      </c>
      <c r="D22" s="199" t="s">
        <v>277</v>
      </c>
      <c r="E22" s="191"/>
      <c r="F22" s="193"/>
      <c r="G22" s="197"/>
      <c r="H22" s="198" t="s">
        <v>278</v>
      </c>
      <c r="I22" s="199" t="s">
        <v>279</v>
      </c>
    </row>
    <row r="23" spans="1:9" ht="30" customHeight="1" x14ac:dyDescent="0.3">
      <c r="A23" s="200"/>
      <c r="B23" s="197"/>
      <c r="C23" s="198" t="s">
        <v>280</v>
      </c>
      <c r="D23" s="199" t="s">
        <v>281</v>
      </c>
      <c r="E23" s="191"/>
      <c r="F23" s="205"/>
      <c r="G23" s="201"/>
      <c r="H23" s="198" t="s">
        <v>282</v>
      </c>
      <c r="I23" s="199" t="s">
        <v>283</v>
      </c>
    </row>
    <row r="24" spans="1:9" ht="30" customHeight="1" x14ac:dyDescent="0.3">
      <c r="A24" s="203"/>
      <c r="B24" s="197"/>
      <c r="C24" s="198" t="s">
        <v>284</v>
      </c>
      <c r="D24" s="199" t="s">
        <v>285</v>
      </c>
      <c r="E24" s="191"/>
      <c r="F24" s="205"/>
      <c r="G24" s="197"/>
      <c r="H24" s="198" t="s">
        <v>1104</v>
      </c>
      <c r="I24" s="199" t="s">
        <v>286</v>
      </c>
    </row>
    <row r="25" spans="1:9" ht="30" customHeight="1" x14ac:dyDescent="0.3">
      <c r="A25" s="193"/>
      <c r="B25" s="197"/>
      <c r="C25" s="198" t="s">
        <v>287</v>
      </c>
      <c r="D25" s="199" t="s">
        <v>288</v>
      </c>
      <c r="E25" s="191"/>
      <c r="F25" s="205"/>
      <c r="G25" s="194" t="s">
        <v>289</v>
      </c>
      <c r="H25" s="272"/>
      <c r="I25" s="195"/>
    </row>
    <row r="26" spans="1:9" ht="30" customHeight="1" x14ac:dyDescent="0.3">
      <c r="A26" s="193"/>
      <c r="B26" s="197"/>
      <c r="C26" s="198" t="s">
        <v>290</v>
      </c>
      <c r="D26" s="199" t="s">
        <v>291</v>
      </c>
      <c r="E26" s="191"/>
      <c r="F26" s="205"/>
      <c r="G26" s="196"/>
      <c r="H26" s="665" t="s">
        <v>228</v>
      </c>
      <c r="I26" s="666"/>
    </row>
    <row r="27" spans="1:9" ht="30" customHeight="1" x14ac:dyDescent="0.3">
      <c r="A27" s="193"/>
      <c r="B27" s="197"/>
      <c r="C27" s="198" t="s">
        <v>292</v>
      </c>
      <c r="D27" s="199" t="s">
        <v>293</v>
      </c>
      <c r="E27" s="191"/>
      <c r="F27" s="205"/>
      <c r="G27" s="202"/>
      <c r="H27" s="198" t="s">
        <v>294</v>
      </c>
      <c r="I27" s="199" t="s">
        <v>295</v>
      </c>
    </row>
    <row r="28" spans="1:9" ht="30" customHeight="1" x14ac:dyDescent="0.3">
      <c r="A28" s="192"/>
      <c r="B28" s="197"/>
      <c r="C28" s="198" t="s">
        <v>296</v>
      </c>
      <c r="D28" s="199" t="s">
        <v>297</v>
      </c>
      <c r="E28" s="191"/>
      <c r="F28" s="205"/>
      <c r="G28" s="197"/>
      <c r="H28" s="198" t="s">
        <v>298</v>
      </c>
      <c r="I28" s="199" t="s">
        <v>299</v>
      </c>
    </row>
    <row r="29" spans="1:9" ht="30" customHeight="1" x14ac:dyDescent="0.3">
      <c r="A29" s="192"/>
      <c r="B29" s="197"/>
      <c r="C29" s="198" t="s">
        <v>300</v>
      </c>
      <c r="D29" s="199" t="s">
        <v>301</v>
      </c>
      <c r="E29" s="191"/>
      <c r="F29" s="205"/>
      <c r="G29" s="197"/>
      <c r="H29" s="198" t="s">
        <v>302</v>
      </c>
      <c r="I29" s="199" t="s">
        <v>303</v>
      </c>
    </row>
    <row r="30" spans="1:9" ht="30" customHeight="1" x14ac:dyDescent="0.3">
      <c r="A30" s="203"/>
      <c r="B30" s="663" t="s">
        <v>304</v>
      </c>
      <c r="C30" s="664"/>
      <c r="D30" s="664"/>
      <c r="E30" s="191"/>
      <c r="F30" s="205"/>
      <c r="G30" s="197"/>
      <c r="H30" s="198" t="s">
        <v>1104</v>
      </c>
      <c r="I30" s="199" t="s">
        <v>286</v>
      </c>
    </row>
    <row r="31" spans="1:9" ht="30" customHeight="1" x14ac:dyDescent="0.2">
      <c r="A31" s="193"/>
      <c r="B31" s="196"/>
      <c r="C31" s="665" t="s">
        <v>228</v>
      </c>
      <c r="D31" s="666"/>
      <c r="E31" s="191"/>
      <c r="F31" s="203"/>
      <c r="G31" s="197"/>
      <c r="H31" s="198" t="s">
        <v>1103</v>
      </c>
      <c r="I31" s="199" t="s">
        <v>242</v>
      </c>
    </row>
    <row r="32" spans="1:9" ht="30" customHeight="1" x14ac:dyDescent="0.2">
      <c r="A32" s="193"/>
      <c r="B32" s="202"/>
      <c r="C32" s="198" t="s">
        <v>305</v>
      </c>
      <c r="D32" s="199" t="s">
        <v>306</v>
      </c>
      <c r="E32" s="191"/>
      <c r="F32" s="193"/>
      <c r="G32" s="194" t="s">
        <v>307</v>
      </c>
      <c r="H32" s="272"/>
      <c r="I32" s="195"/>
    </row>
    <row r="33" spans="1:9" ht="30" customHeight="1" x14ac:dyDescent="0.2">
      <c r="A33" s="193"/>
      <c r="B33" s="197"/>
      <c r="C33" s="198" t="s">
        <v>308</v>
      </c>
      <c r="D33" s="199" t="s">
        <v>309</v>
      </c>
      <c r="E33" s="191"/>
      <c r="F33" s="193"/>
      <c r="G33" s="196"/>
      <c r="H33" s="665" t="s">
        <v>228</v>
      </c>
      <c r="I33" s="666"/>
    </row>
    <row r="34" spans="1:9" ht="30" customHeight="1" x14ac:dyDescent="0.2">
      <c r="A34" s="193"/>
      <c r="B34" s="202"/>
      <c r="C34" s="198" t="s">
        <v>310</v>
      </c>
      <c r="D34" s="199" t="s">
        <v>311</v>
      </c>
      <c r="E34" s="191"/>
      <c r="F34" s="193"/>
      <c r="G34" s="202"/>
      <c r="H34" s="198" t="s">
        <v>312</v>
      </c>
      <c r="I34" s="199" t="s">
        <v>313</v>
      </c>
    </row>
    <row r="35" spans="1:9" ht="30" customHeight="1" x14ac:dyDescent="0.2">
      <c r="A35" s="193"/>
      <c r="B35" s="202"/>
      <c r="C35" s="198" t="s">
        <v>314</v>
      </c>
      <c r="D35" s="199" t="s">
        <v>315</v>
      </c>
      <c r="E35" s="191"/>
      <c r="F35" s="203"/>
      <c r="G35" s="197"/>
      <c r="H35" s="198" t="s">
        <v>316</v>
      </c>
      <c r="I35" s="199" t="s">
        <v>317</v>
      </c>
    </row>
    <row r="36" spans="1:9" ht="30" customHeight="1" x14ac:dyDescent="0.2">
      <c r="A36" s="203"/>
      <c r="B36" s="202"/>
      <c r="C36" s="198" t="s">
        <v>318</v>
      </c>
      <c r="D36" s="199" t="s">
        <v>319</v>
      </c>
      <c r="E36" s="191"/>
      <c r="F36" s="203"/>
      <c r="G36" s="197"/>
      <c r="H36" s="198" t="s">
        <v>320</v>
      </c>
      <c r="I36" s="199" t="s">
        <v>321</v>
      </c>
    </row>
    <row r="37" spans="1:9" ht="30" customHeight="1" x14ac:dyDescent="0.2">
      <c r="A37" s="193"/>
      <c r="B37" s="197"/>
      <c r="C37" s="198" t="s">
        <v>322</v>
      </c>
      <c r="D37" s="199" t="s">
        <v>323</v>
      </c>
      <c r="E37" s="191"/>
      <c r="F37" s="203"/>
      <c r="G37" s="197"/>
      <c r="H37" s="198" t="s">
        <v>324</v>
      </c>
      <c r="I37" s="199" t="s">
        <v>325</v>
      </c>
    </row>
    <row r="38" spans="1:9" ht="30" customHeight="1" x14ac:dyDescent="0.3">
      <c r="A38" s="193"/>
      <c r="B38" s="197"/>
      <c r="C38" s="198" t="s">
        <v>326</v>
      </c>
      <c r="D38" s="199" t="s">
        <v>327</v>
      </c>
      <c r="E38" s="191"/>
      <c r="F38" s="205"/>
      <c r="G38" s="197"/>
      <c r="H38" s="198" t="s">
        <v>328</v>
      </c>
      <c r="I38" s="199" t="s">
        <v>329</v>
      </c>
    </row>
    <row r="39" spans="1:9" ht="30" customHeight="1" x14ac:dyDescent="0.3">
      <c r="A39" s="193"/>
      <c r="B39" s="663" t="s">
        <v>330</v>
      </c>
      <c r="C39" s="664"/>
      <c r="D39" s="664"/>
      <c r="E39" s="191"/>
      <c r="F39" s="205"/>
      <c r="G39" s="197"/>
      <c r="H39" s="198" t="s">
        <v>331</v>
      </c>
      <c r="I39" s="199" t="s">
        <v>332</v>
      </c>
    </row>
    <row r="40" spans="1:9" ht="30" customHeight="1" x14ac:dyDescent="0.3">
      <c r="A40" s="193"/>
      <c r="B40" s="196"/>
      <c r="C40" s="665" t="s">
        <v>228</v>
      </c>
      <c r="D40" s="666"/>
      <c r="E40" s="191"/>
      <c r="F40" s="205"/>
      <c r="G40" s="197"/>
      <c r="H40" s="198" t="s">
        <v>333</v>
      </c>
      <c r="I40" s="199" t="s">
        <v>334</v>
      </c>
    </row>
    <row r="41" spans="1:9" ht="30" customHeight="1" x14ac:dyDescent="0.3">
      <c r="A41" s="193"/>
      <c r="B41" s="197"/>
      <c r="C41" s="198" t="s">
        <v>335</v>
      </c>
      <c r="D41" s="199" t="s">
        <v>336</v>
      </c>
      <c r="E41" s="191"/>
      <c r="F41" s="205"/>
      <c r="G41" s="197"/>
      <c r="H41" s="198" t="s">
        <v>337</v>
      </c>
      <c r="I41" s="199" t="s">
        <v>338</v>
      </c>
    </row>
    <row r="42" spans="1:9" ht="30" customHeight="1" x14ac:dyDescent="0.3">
      <c r="A42" s="192"/>
      <c r="B42" s="197"/>
      <c r="C42" s="198" t="s">
        <v>339</v>
      </c>
      <c r="D42" s="199" t="s">
        <v>340</v>
      </c>
      <c r="E42" s="191"/>
      <c r="F42" s="205"/>
      <c r="G42" s="197"/>
      <c r="H42" s="198" t="s">
        <v>341</v>
      </c>
      <c r="I42" s="199" t="s">
        <v>293</v>
      </c>
    </row>
    <row r="43" spans="1:9" ht="30" customHeight="1" x14ac:dyDescent="0.3">
      <c r="A43" s="203"/>
      <c r="B43" s="197"/>
      <c r="C43" s="198" t="s">
        <v>342</v>
      </c>
      <c r="D43" s="199" t="s">
        <v>343</v>
      </c>
      <c r="E43" s="191"/>
      <c r="F43" s="205"/>
      <c r="G43" s="197"/>
      <c r="H43" s="198" t="s">
        <v>296</v>
      </c>
      <c r="I43" s="199" t="s">
        <v>297</v>
      </c>
    </row>
    <row r="44" spans="1:9" ht="30" customHeight="1" x14ac:dyDescent="0.3">
      <c r="A44" s="203"/>
      <c r="B44" s="202"/>
      <c r="C44" s="198" t="s">
        <v>1107</v>
      </c>
      <c r="D44" s="199" t="s">
        <v>344</v>
      </c>
      <c r="E44" s="191"/>
      <c r="F44" s="205"/>
      <c r="G44" s="194" t="s">
        <v>345</v>
      </c>
      <c r="H44" s="272"/>
      <c r="I44" s="195"/>
    </row>
    <row r="45" spans="1:9" ht="30" customHeight="1" x14ac:dyDescent="0.3">
      <c r="A45" s="203"/>
      <c r="B45" s="202"/>
      <c r="C45" s="198" t="s">
        <v>1104</v>
      </c>
      <c r="D45" s="199" t="s">
        <v>286</v>
      </c>
      <c r="E45" s="191"/>
      <c r="F45" s="205"/>
      <c r="G45" s="196"/>
      <c r="H45" s="665" t="s">
        <v>228</v>
      </c>
      <c r="I45" s="666"/>
    </row>
    <row r="46" spans="1:9" ht="30" customHeight="1" x14ac:dyDescent="0.3">
      <c r="A46" s="203"/>
      <c r="B46" s="197"/>
      <c r="C46" s="198" t="s">
        <v>1103</v>
      </c>
      <c r="D46" s="199" t="s">
        <v>242</v>
      </c>
      <c r="E46" s="191"/>
      <c r="F46" s="205"/>
      <c r="G46" s="202"/>
      <c r="H46" s="198" t="s">
        <v>346</v>
      </c>
      <c r="I46" s="199" t="s">
        <v>347</v>
      </c>
    </row>
    <row r="47" spans="1:9" ht="30" customHeight="1" x14ac:dyDescent="0.3">
      <c r="A47" s="205"/>
      <c r="B47" s="194" t="s">
        <v>348</v>
      </c>
      <c r="C47" s="195"/>
      <c r="D47" s="195"/>
      <c r="E47" s="191"/>
      <c r="F47" s="205"/>
      <c r="G47" s="197"/>
      <c r="H47" s="198" t="s">
        <v>349</v>
      </c>
      <c r="I47" s="199" t="s">
        <v>350</v>
      </c>
    </row>
    <row r="48" spans="1:9" ht="30" customHeight="1" x14ac:dyDescent="0.3">
      <c r="A48" s="205"/>
      <c r="B48" s="196"/>
      <c r="C48" s="665" t="s">
        <v>228</v>
      </c>
      <c r="D48" s="666"/>
      <c r="E48" s="191"/>
      <c r="F48" s="205"/>
      <c r="G48" s="197"/>
      <c r="H48" s="198" t="s">
        <v>351</v>
      </c>
      <c r="I48" s="199" t="s">
        <v>352</v>
      </c>
    </row>
    <row r="49" spans="1:9" ht="30" customHeight="1" x14ac:dyDescent="0.3">
      <c r="A49" s="205"/>
      <c r="B49" s="202"/>
      <c r="C49" s="198" t="s">
        <v>353</v>
      </c>
      <c r="D49" s="199" t="s">
        <v>354</v>
      </c>
      <c r="E49" s="191"/>
      <c r="F49" s="668"/>
      <c r="G49" s="670"/>
      <c r="H49" s="198" t="s">
        <v>355</v>
      </c>
      <c r="I49" s="199" t="s">
        <v>356</v>
      </c>
    </row>
    <row r="50" spans="1:9" ht="30" customHeight="1" x14ac:dyDescent="0.3">
      <c r="A50" s="205"/>
      <c r="B50" s="197"/>
      <c r="C50" s="198" t="s">
        <v>357</v>
      </c>
      <c r="D50" s="199" t="s">
        <v>358</v>
      </c>
      <c r="E50" s="191"/>
      <c r="F50" s="669"/>
      <c r="G50" s="671"/>
      <c r="H50" s="198" t="s">
        <v>1105</v>
      </c>
      <c r="I50" s="199" t="s">
        <v>359</v>
      </c>
    </row>
    <row r="51" spans="1:9" ht="30" customHeight="1" x14ac:dyDescent="0.3">
      <c r="A51" s="205"/>
      <c r="B51" s="197"/>
      <c r="C51" s="198" t="s">
        <v>360</v>
      </c>
      <c r="D51" s="199" t="s">
        <v>361</v>
      </c>
      <c r="E51" s="191"/>
      <c r="F51" s="191"/>
      <c r="G51" s="191"/>
      <c r="H51" s="271"/>
      <c r="I51" s="191"/>
    </row>
    <row r="52" spans="1:9" ht="30" customHeight="1" x14ac:dyDescent="0.2">
      <c r="A52" s="203"/>
      <c r="B52" s="197"/>
      <c r="C52" s="198" t="s">
        <v>362</v>
      </c>
      <c r="D52" s="199" t="s">
        <v>363</v>
      </c>
      <c r="E52" s="191"/>
      <c r="F52" s="191"/>
      <c r="G52" s="191"/>
      <c r="H52" s="271"/>
      <c r="I52" s="191"/>
    </row>
    <row r="53" spans="1:9" ht="30" customHeight="1" x14ac:dyDescent="0.2">
      <c r="A53" s="193"/>
      <c r="B53" s="197"/>
      <c r="C53" s="198" t="s">
        <v>364</v>
      </c>
      <c r="D53" s="199" t="s">
        <v>365</v>
      </c>
      <c r="E53" s="191"/>
      <c r="F53" s="191"/>
      <c r="G53" s="191"/>
      <c r="H53" s="271"/>
      <c r="I53" s="191"/>
    </row>
    <row r="54" spans="1:9" ht="30" customHeight="1" x14ac:dyDescent="0.2">
      <c r="A54" s="193"/>
      <c r="B54" s="197"/>
      <c r="C54" s="198" t="s">
        <v>366</v>
      </c>
      <c r="D54" s="199" t="s">
        <v>367</v>
      </c>
      <c r="E54" s="191"/>
      <c r="F54" s="191"/>
      <c r="G54" s="191"/>
      <c r="H54" s="271"/>
      <c r="I54" s="191"/>
    </row>
    <row r="55" spans="1:9" ht="30" customHeight="1" x14ac:dyDescent="0.2">
      <c r="A55" s="206"/>
      <c r="B55" s="207"/>
      <c r="C55" s="198" t="s">
        <v>368</v>
      </c>
      <c r="D55" s="199" t="s">
        <v>369</v>
      </c>
      <c r="E55" s="191"/>
      <c r="F55" s="191"/>
      <c r="G55" s="191"/>
      <c r="H55" s="271"/>
      <c r="I55" s="191"/>
    </row>
    <row r="56" spans="1:9" ht="13.5" customHeight="1" x14ac:dyDescent="0.2">
      <c r="A56" s="191"/>
      <c r="B56" s="191"/>
      <c r="C56" s="191"/>
      <c r="D56" s="191"/>
      <c r="E56" s="191"/>
      <c r="F56" s="191"/>
      <c r="G56" s="191"/>
      <c r="H56" s="271"/>
      <c r="I56" s="191"/>
    </row>
    <row r="57" spans="1:9" ht="19.5" customHeight="1" x14ac:dyDescent="0.2">
      <c r="A57" s="191"/>
      <c r="B57" s="191"/>
      <c r="C57" s="191"/>
      <c r="D57" s="191"/>
      <c r="E57" s="191"/>
      <c r="F57" s="191"/>
      <c r="G57" s="191"/>
      <c r="H57" s="271"/>
      <c r="I57" s="191"/>
    </row>
    <row r="58" spans="1:9" ht="30" customHeight="1" x14ac:dyDescent="0.2">
      <c r="A58" s="208" t="s">
        <v>370</v>
      </c>
      <c r="B58" s="209"/>
      <c r="C58" s="209"/>
      <c r="D58" s="210"/>
      <c r="E58" s="191"/>
      <c r="F58" s="208" t="s">
        <v>371</v>
      </c>
      <c r="G58" s="209"/>
      <c r="H58" s="273"/>
      <c r="I58" s="210"/>
    </row>
    <row r="59" spans="1:9" ht="30" customHeight="1" x14ac:dyDescent="0.3">
      <c r="A59" s="192"/>
      <c r="B59" s="194" t="s">
        <v>372</v>
      </c>
      <c r="C59" s="195"/>
      <c r="D59" s="195"/>
      <c r="E59" s="191"/>
      <c r="F59" s="205"/>
      <c r="G59" s="194" t="s">
        <v>373</v>
      </c>
      <c r="H59" s="272"/>
      <c r="I59" s="195"/>
    </row>
    <row r="60" spans="1:9" ht="30" customHeight="1" x14ac:dyDescent="0.3">
      <c r="A60" s="192"/>
      <c r="B60" s="196"/>
      <c r="C60" s="665" t="s">
        <v>228</v>
      </c>
      <c r="D60" s="666"/>
      <c r="E60" s="191"/>
      <c r="F60" s="205"/>
      <c r="G60" s="196"/>
      <c r="H60" s="665" t="s">
        <v>228</v>
      </c>
      <c r="I60" s="666"/>
    </row>
    <row r="61" spans="1:9" ht="30" customHeight="1" x14ac:dyDescent="0.3">
      <c r="A61" s="192"/>
      <c r="B61" s="202"/>
      <c r="C61" s="198" t="s">
        <v>374</v>
      </c>
      <c r="D61" s="199" t="s">
        <v>375</v>
      </c>
      <c r="E61" s="191"/>
      <c r="F61" s="205"/>
      <c r="G61" s="197"/>
      <c r="H61" s="211" t="s">
        <v>376</v>
      </c>
      <c r="I61" s="199" t="s">
        <v>377</v>
      </c>
    </row>
    <row r="62" spans="1:9" ht="30" customHeight="1" x14ac:dyDescent="0.3">
      <c r="A62" s="192"/>
      <c r="B62" s="197"/>
      <c r="C62" s="198" t="s">
        <v>378</v>
      </c>
      <c r="D62" s="199" t="s">
        <v>379</v>
      </c>
      <c r="E62" s="191"/>
      <c r="F62" s="205"/>
      <c r="G62" s="197"/>
      <c r="H62" s="211" t="s">
        <v>380</v>
      </c>
      <c r="I62" s="199" t="s">
        <v>381</v>
      </c>
    </row>
    <row r="63" spans="1:9" ht="30" customHeight="1" x14ac:dyDescent="0.2">
      <c r="A63" s="203"/>
      <c r="B63" s="194" t="s">
        <v>382</v>
      </c>
      <c r="C63" s="195"/>
      <c r="D63" s="195"/>
      <c r="E63" s="191"/>
      <c r="F63" s="203"/>
      <c r="G63" s="212"/>
      <c r="H63" s="198" t="s">
        <v>383</v>
      </c>
      <c r="I63" s="199" t="s">
        <v>384</v>
      </c>
    </row>
    <row r="64" spans="1:9" ht="30" customHeight="1" x14ac:dyDescent="0.2">
      <c r="A64" s="203"/>
      <c r="B64" s="196"/>
      <c r="C64" s="665" t="s">
        <v>228</v>
      </c>
      <c r="D64" s="666"/>
      <c r="E64" s="191"/>
      <c r="F64" s="193"/>
      <c r="G64" s="212"/>
      <c r="H64" s="198" t="s">
        <v>385</v>
      </c>
      <c r="I64" s="199" t="s">
        <v>386</v>
      </c>
    </row>
    <row r="65" spans="1:9" ht="30" customHeight="1" x14ac:dyDescent="0.2">
      <c r="A65" s="203"/>
      <c r="B65" s="202"/>
      <c r="C65" s="198" t="s">
        <v>387</v>
      </c>
      <c r="D65" s="199" t="s">
        <v>388</v>
      </c>
      <c r="E65" s="191"/>
      <c r="F65" s="193"/>
      <c r="G65" s="194" t="s">
        <v>389</v>
      </c>
      <c r="H65" s="274"/>
      <c r="I65" s="194"/>
    </row>
    <row r="66" spans="1:9" ht="30" customHeight="1" x14ac:dyDescent="0.3">
      <c r="A66" s="192"/>
      <c r="B66" s="197"/>
      <c r="C66" s="198" t="s">
        <v>390</v>
      </c>
      <c r="D66" s="199" t="s">
        <v>391</v>
      </c>
      <c r="E66" s="191"/>
      <c r="F66" s="205"/>
      <c r="G66" s="196"/>
      <c r="H66" s="665" t="s">
        <v>228</v>
      </c>
      <c r="I66" s="666"/>
    </row>
    <row r="67" spans="1:9" ht="30" customHeight="1" x14ac:dyDescent="0.3">
      <c r="A67" s="192"/>
      <c r="B67" s="197"/>
      <c r="C67" s="198" t="s">
        <v>392</v>
      </c>
      <c r="D67" s="199" t="s">
        <v>393</v>
      </c>
      <c r="E67" s="191"/>
      <c r="F67" s="205"/>
      <c r="G67" s="202"/>
      <c r="H67" s="198" t="s">
        <v>394</v>
      </c>
      <c r="I67" s="199" t="s">
        <v>395</v>
      </c>
    </row>
    <row r="68" spans="1:9" ht="30" customHeight="1" x14ac:dyDescent="0.3">
      <c r="A68" s="192"/>
      <c r="B68" s="197"/>
      <c r="C68" s="198" t="s">
        <v>396</v>
      </c>
      <c r="D68" s="199" t="s">
        <v>397</v>
      </c>
      <c r="E68" s="191"/>
      <c r="F68" s="205"/>
      <c r="G68" s="197"/>
      <c r="H68" s="198" t="s">
        <v>398</v>
      </c>
      <c r="I68" s="199" t="s">
        <v>399</v>
      </c>
    </row>
    <row r="69" spans="1:9" ht="30" customHeight="1" x14ac:dyDescent="0.2">
      <c r="A69" s="204"/>
      <c r="B69" s="194" t="s">
        <v>400</v>
      </c>
      <c r="C69" s="195"/>
      <c r="D69" s="195"/>
      <c r="E69" s="191"/>
      <c r="F69" s="203"/>
      <c r="G69" s="194" t="s">
        <v>401</v>
      </c>
      <c r="H69" s="274"/>
      <c r="I69" s="194"/>
    </row>
    <row r="70" spans="1:9" ht="30" customHeight="1" x14ac:dyDescent="0.2">
      <c r="A70" s="200"/>
      <c r="B70" s="674"/>
      <c r="C70" s="665" t="s">
        <v>228</v>
      </c>
      <c r="D70" s="666"/>
      <c r="E70" s="191"/>
      <c r="F70" s="203"/>
      <c r="G70" s="196"/>
      <c r="H70" s="665" t="s">
        <v>228</v>
      </c>
      <c r="I70" s="666"/>
    </row>
    <row r="71" spans="1:9" ht="30" customHeight="1" x14ac:dyDescent="0.2">
      <c r="A71" s="193"/>
      <c r="B71" s="674"/>
      <c r="C71" s="198" t="s">
        <v>402</v>
      </c>
      <c r="D71" s="199" t="s">
        <v>403</v>
      </c>
      <c r="E71" s="191"/>
      <c r="F71" s="203"/>
      <c r="G71" s="197"/>
      <c r="H71" s="198" t="s">
        <v>404</v>
      </c>
      <c r="I71" s="199" t="s">
        <v>405</v>
      </c>
    </row>
    <row r="72" spans="1:9" ht="30" customHeight="1" x14ac:dyDescent="0.2">
      <c r="A72" s="200"/>
      <c r="B72" s="674"/>
      <c r="C72" s="198" t="s">
        <v>406</v>
      </c>
      <c r="D72" s="199" t="s">
        <v>407</v>
      </c>
      <c r="E72" s="191"/>
      <c r="F72" s="203"/>
      <c r="G72" s="197"/>
      <c r="H72" s="198" t="s">
        <v>408</v>
      </c>
      <c r="I72" s="199" t="s">
        <v>409</v>
      </c>
    </row>
    <row r="73" spans="1:9" ht="30" customHeight="1" x14ac:dyDescent="0.2">
      <c r="A73" s="213"/>
      <c r="B73" s="674"/>
      <c r="C73" s="198" t="s">
        <v>410</v>
      </c>
      <c r="D73" s="199" t="s">
        <v>411</v>
      </c>
      <c r="E73" s="191"/>
      <c r="F73" s="193"/>
      <c r="G73" s="194" t="s">
        <v>412</v>
      </c>
      <c r="H73" s="274"/>
      <c r="I73" s="194"/>
    </row>
    <row r="74" spans="1:9" ht="30" customHeight="1" x14ac:dyDescent="0.2">
      <c r="A74" s="193"/>
      <c r="B74" s="674"/>
      <c r="C74" s="198" t="s">
        <v>413</v>
      </c>
      <c r="D74" s="199" t="s">
        <v>414</v>
      </c>
      <c r="E74" s="191"/>
      <c r="F74" s="193"/>
      <c r="G74" s="196"/>
      <c r="H74" s="665" t="s">
        <v>228</v>
      </c>
      <c r="I74" s="666"/>
    </row>
    <row r="75" spans="1:9" ht="30" customHeight="1" x14ac:dyDescent="0.2">
      <c r="A75" s="193"/>
      <c r="B75" s="194" t="s">
        <v>925</v>
      </c>
      <c r="C75" s="195"/>
      <c r="D75" s="195"/>
      <c r="E75" s="191"/>
      <c r="F75" s="193"/>
      <c r="G75" s="202"/>
      <c r="H75" s="198" t="s">
        <v>415</v>
      </c>
      <c r="I75" s="199" t="s">
        <v>416</v>
      </c>
    </row>
    <row r="76" spans="1:9" ht="30" customHeight="1" x14ac:dyDescent="0.2">
      <c r="A76" s="193"/>
      <c r="B76" s="196"/>
      <c r="C76" s="665" t="s">
        <v>228</v>
      </c>
      <c r="D76" s="666"/>
      <c r="E76" s="191"/>
      <c r="F76" s="672"/>
      <c r="G76" s="197"/>
      <c r="H76" s="198" t="s">
        <v>417</v>
      </c>
      <c r="I76" s="199" t="s">
        <v>418</v>
      </c>
    </row>
    <row r="77" spans="1:9" ht="30" customHeight="1" x14ac:dyDescent="0.2">
      <c r="A77" s="193"/>
      <c r="B77" s="202"/>
      <c r="C77" s="198" t="s">
        <v>419</v>
      </c>
      <c r="D77" s="199" t="s">
        <v>420</v>
      </c>
      <c r="E77" s="191"/>
      <c r="F77" s="673"/>
      <c r="G77" s="197"/>
      <c r="H77" s="198" t="s">
        <v>421</v>
      </c>
      <c r="I77" s="199" t="s">
        <v>422</v>
      </c>
    </row>
    <row r="78" spans="1:9" ht="30" customHeight="1" x14ac:dyDescent="0.2">
      <c r="A78" s="203"/>
      <c r="B78" s="197"/>
      <c r="C78" s="198" t="s">
        <v>423</v>
      </c>
      <c r="D78" s="199" t="s">
        <v>424</v>
      </c>
      <c r="E78" s="191"/>
      <c r="F78" s="673"/>
      <c r="G78" s="197"/>
      <c r="H78" s="198" t="s">
        <v>425</v>
      </c>
      <c r="I78" s="199" t="s">
        <v>426</v>
      </c>
    </row>
    <row r="79" spans="1:9" ht="30" customHeight="1" x14ac:dyDescent="0.2">
      <c r="A79" s="203"/>
      <c r="B79" s="197"/>
      <c r="C79" s="198" t="s">
        <v>427</v>
      </c>
      <c r="D79" s="199" t="s">
        <v>428</v>
      </c>
      <c r="E79" s="191"/>
      <c r="F79" s="673"/>
      <c r="G79" s="197"/>
      <c r="H79" s="198" t="s">
        <v>429</v>
      </c>
      <c r="I79" s="199" t="s">
        <v>430</v>
      </c>
    </row>
    <row r="80" spans="1:9" ht="30" customHeight="1" x14ac:dyDescent="0.2">
      <c r="A80" s="203"/>
      <c r="B80" s="214"/>
      <c r="C80" s="198" t="s">
        <v>431</v>
      </c>
      <c r="D80" s="199" t="s">
        <v>432</v>
      </c>
      <c r="E80" s="191"/>
      <c r="F80" s="673"/>
      <c r="G80" s="197"/>
      <c r="H80" s="198" t="s">
        <v>433</v>
      </c>
      <c r="I80" s="199" t="s">
        <v>434</v>
      </c>
    </row>
    <row r="81" spans="1:9" ht="30" customHeight="1" x14ac:dyDescent="0.2">
      <c r="A81" s="203"/>
      <c r="B81" s="194" t="s">
        <v>435</v>
      </c>
      <c r="C81" s="195"/>
      <c r="D81" s="195"/>
      <c r="E81" s="191"/>
      <c r="F81" s="200"/>
      <c r="G81" s="194" t="s">
        <v>436</v>
      </c>
      <c r="H81" s="272"/>
      <c r="I81" s="195"/>
    </row>
    <row r="82" spans="1:9" ht="30" customHeight="1" x14ac:dyDescent="0.2">
      <c r="A82" s="203"/>
      <c r="B82" s="674"/>
      <c r="C82" s="665" t="s">
        <v>228</v>
      </c>
      <c r="D82" s="666"/>
      <c r="E82" s="191"/>
      <c r="F82" s="200"/>
      <c r="G82" s="196"/>
      <c r="H82" s="665" t="s">
        <v>228</v>
      </c>
      <c r="I82" s="666"/>
    </row>
    <row r="83" spans="1:9" ht="30" customHeight="1" x14ac:dyDescent="0.2">
      <c r="A83" s="203"/>
      <c r="B83" s="674"/>
      <c r="C83" s="198" t="s">
        <v>431</v>
      </c>
      <c r="D83" s="199" t="s">
        <v>432</v>
      </c>
      <c r="E83" s="191"/>
      <c r="F83" s="200"/>
      <c r="G83" s="202"/>
      <c r="H83" s="198" t="s">
        <v>437</v>
      </c>
      <c r="I83" s="199" t="s">
        <v>438</v>
      </c>
    </row>
    <row r="84" spans="1:9" ht="30" customHeight="1" x14ac:dyDescent="0.2">
      <c r="A84" s="203"/>
      <c r="B84" s="674"/>
      <c r="C84" s="211" t="s">
        <v>439</v>
      </c>
      <c r="D84" s="215" t="s">
        <v>440</v>
      </c>
      <c r="E84" s="191"/>
      <c r="F84" s="203"/>
      <c r="G84" s="197"/>
      <c r="H84" s="198" t="s">
        <v>441</v>
      </c>
      <c r="I84" s="199" t="s">
        <v>442</v>
      </c>
    </row>
    <row r="85" spans="1:9" ht="30" customHeight="1" x14ac:dyDescent="0.2">
      <c r="A85" s="203"/>
      <c r="B85" s="674"/>
      <c r="C85" s="211" t="s">
        <v>443</v>
      </c>
      <c r="D85" s="215" t="s">
        <v>444</v>
      </c>
      <c r="E85" s="191"/>
      <c r="F85" s="203"/>
      <c r="G85" s="197"/>
      <c r="H85" s="198" t="s">
        <v>445</v>
      </c>
      <c r="I85" s="199" t="s">
        <v>446</v>
      </c>
    </row>
    <row r="86" spans="1:9" ht="30" customHeight="1" x14ac:dyDescent="0.2">
      <c r="A86" s="203"/>
      <c r="B86" s="194" t="s">
        <v>928</v>
      </c>
      <c r="C86" s="195"/>
      <c r="D86" s="195"/>
      <c r="E86" s="191"/>
      <c r="F86" s="203"/>
      <c r="G86" s="197"/>
      <c r="H86" s="198" t="s">
        <v>447</v>
      </c>
      <c r="I86" s="199" t="s">
        <v>448</v>
      </c>
    </row>
    <row r="87" spans="1:9" ht="30" customHeight="1" x14ac:dyDescent="0.2">
      <c r="A87" s="203"/>
      <c r="B87" s="196"/>
      <c r="C87" s="665" t="s">
        <v>228</v>
      </c>
      <c r="D87" s="666"/>
      <c r="E87" s="191"/>
      <c r="F87" s="193"/>
      <c r="G87" s="197"/>
      <c r="H87" s="198" t="s">
        <v>449</v>
      </c>
      <c r="I87" s="199" t="s">
        <v>450</v>
      </c>
    </row>
    <row r="88" spans="1:9" ht="30" customHeight="1" x14ac:dyDescent="0.3">
      <c r="A88" s="192"/>
      <c r="B88" s="202"/>
      <c r="C88" s="198" t="s">
        <v>451</v>
      </c>
      <c r="D88" s="199" t="s">
        <v>452</v>
      </c>
      <c r="E88" s="191"/>
      <c r="F88" s="205"/>
      <c r="G88" s="197"/>
      <c r="H88" s="198" t="s">
        <v>453</v>
      </c>
      <c r="I88" s="199" t="s">
        <v>454</v>
      </c>
    </row>
    <row r="89" spans="1:9" ht="30" customHeight="1" x14ac:dyDescent="0.2">
      <c r="A89" s="192"/>
      <c r="B89" s="194" t="s">
        <v>929</v>
      </c>
      <c r="C89" s="195"/>
      <c r="D89" s="195"/>
      <c r="E89" s="191"/>
      <c r="F89" s="203"/>
      <c r="G89" s="194" t="s">
        <v>455</v>
      </c>
      <c r="H89" s="272"/>
      <c r="I89" s="195"/>
    </row>
    <row r="90" spans="1:9" ht="30" customHeight="1" x14ac:dyDescent="0.2">
      <c r="A90" s="192"/>
      <c r="B90" s="196"/>
      <c r="C90" s="665" t="s">
        <v>228</v>
      </c>
      <c r="D90" s="666"/>
      <c r="E90" s="191"/>
      <c r="F90" s="193"/>
      <c r="G90" s="196"/>
      <c r="H90" s="665" t="s">
        <v>228</v>
      </c>
      <c r="I90" s="666"/>
    </row>
    <row r="91" spans="1:9" ht="30" customHeight="1" x14ac:dyDescent="0.2">
      <c r="A91" s="192"/>
      <c r="B91" s="202"/>
      <c r="C91" s="198" t="s">
        <v>456</v>
      </c>
      <c r="D91" s="199" t="s">
        <v>457</v>
      </c>
      <c r="E91" s="191"/>
      <c r="F91" s="193"/>
      <c r="G91" s="202"/>
      <c r="H91" s="198" t="s">
        <v>458</v>
      </c>
      <c r="I91" s="199" t="s">
        <v>459</v>
      </c>
    </row>
    <row r="92" spans="1:9" ht="30" customHeight="1" x14ac:dyDescent="0.2">
      <c r="A92" s="192"/>
      <c r="B92" s="197"/>
      <c r="C92" s="198" t="s">
        <v>460</v>
      </c>
      <c r="D92" s="199" t="s">
        <v>461</v>
      </c>
      <c r="E92" s="191"/>
      <c r="F92" s="193"/>
      <c r="G92" s="197"/>
      <c r="H92" s="198" t="s">
        <v>462</v>
      </c>
      <c r="I92" s="199" t="s">
        <v>463</v>
      </c>
    </row>
    <row r="93" spans="1:9" ht="30" customHeight="1" x14ac:dyDescent="0.3">
      <c r="A93" s="192"/>
      <c r="B93" s="197"/>
      <c r="C93" s="198" t="s">
        <v>464</v>
      </c>
      <c r="D93" s="199" t="s">
        <v>465</v>
      </c>
      <c r="E93" s="191"/>
      <c r="F93" s="205"/>
      <c r="G93" s="197"/>
      <c r="H93" s="198" t="s">
        <v>466</v>
      </c>
      <c r="I93" s="199" t="s">
        <v>467</v>
      </c>
    </row>
    <row r="94" spans="1:9" ht="30" customHeight="1" x14ac:dyDescent="0.3">
      <c r="A94" s="192"/>
      <c r="B94" s="197"/>
      <c r="C94" s="198" t="s">
        <v>468</v>
      </c>
      <c r="D94" s="199" t="s">
        <v>469</v>
      </c>
      <c r="E94" s="191"/>
      <c r="F94" s="205"/>
      <c r="G94" s="197"/>
      <c r="H94" s="198" t="s">
        <v>470</v>
      </c>
      <c r="I94" s="199" t="s">
        <v>471</v>
      </c>
    </row>
    <row r="95" spans="1:9" ht="30" customHeight="1" x14ac:dyDescent="0.2">
      <c r="A95" s="216"/>
      <c r="B95" s="207"/>
      <c r="C95" s="198" t="s">
        <v>472</v>
      </c>
      <c r="D95" s="199" t="s">
        <v>473</v>
      </c>
      <c r="E95" s="191"/>
      <c r="F95" s="203"/>
      <c r="G95" s="214"/>
      <c r="H95" s="198" t="s">
        <v>474</v>
      </c>
      <c r="I95" s="199" t="s">
        <v>256</v>
      </c>
    </row>
    <row r="96" spans="1:9" ht="30" customHeight="1" x14ac:dyDescent="0.2">
      <c r="A96" s="217"/>
      <c r="B96" s="218"/>
      <c r="C96" s="219"/>
      <c r="D96" s="220"/>
      <c r="E96" s="191"/>
      <c r="F96" s="193"/>
      <c r="G96" s="194" t="s">
        <v>475</v>
      </c>
      <c r="H96" s="272"/>
      <c r="I96" s="195"/>
    </row>
    <row r="97" spans="1:9" ht="30" customHeight="1" x14ac:dyDescent="0.2">
      <c r="A97" s="217"/>
      <c r="B97" s="218"/>
      <c r="C97" s="219"/>
      <c r="D97" s="220"/>
      <c r="E97" s="191"/>
      <c r="F97" s="193"/>
      <c r="G97" s="196"/>
      <c r="H97" s="665" t="s">
        <v>228</v>
      </c>
      <c r="I97" s="666"/>
    </row>
    <row r="98" spans="1:9" ht="30" customHeight="1" x14ac:dyDescent="0.2">
      <c r="A98" s="217"/>
      <c r="B98" s="218"/>
      <c r="C98" s="219"/>
      <c r="D98" s="220"/>
      <c r="E98" s="191"/>
      <c r="F98" s="193"/>
      <c r="G98" s="202"/>
      <c r="H98" s="198" t="s">
        <v>476</v>
      </c>
      <c r="I98" s="199" t="s">
        <v>477</v>
      </c>
    </row>
    <row r="99" spans="1:9" ht="30" customHeight="1" x14ac:dyDescent="0.2">
      <c r="A99" s="217"/>
      <c r="B99" s="218"/>
      <c r="C99" s="219"/>
      <c r="D99" s="220"/>
      <c r="E99" s="191"/>
      <c r="F99" s="192"/>
      <c r="G99" s="197"/>
      <c r="H99" s="198" t="s">
        <v>478</v>
      </c>
      <c r="I99" s="199" t="s">
        <v>479</v>
      </c>
    </row>
    <row r="100" spans="1:9" ht="30" customHeight="1" x14ac:dyDescent="0.2">
      <c r="A100" s="217"/>
      <c r="B100" s="218"/>
      <c r="C100" s="219"/>
      <c r="D100" s="220"/>
      <c r="E100" s="191"/>
      <c r="F100" s="675"/>
      <c r="G100" s="677" t="s">
        <v>938</v>
      </c>
      <c r="H100" s="678"/>
      <c r="I100" s="679"/>
    </row>
    <row r="101" spans="1:9" ht="30" customHeight="1" x14ac:dyDescent="0.2">
      <c r="A101" s="217"/>
      <c r="B101" s="218"/>
      <c r="C101" s="219"/>
      <c r="D101" s="220"/>
      <c r="E101" s="191"/>
      <c r="F101" s="675"/>
      <c r="G101" s="196"/>
      <c r="H101" s="665" t="s">
        <v>228</v>
      </c>
      <c r="I101" s="666"/>
    </row>
    <row r="102" spans="1:9" ht="30" customHeight="1" x14ac:dyDescent="0.2">
      <c r="A102" s="217"/>
      <c r="B102" s="218"/>
      <c r="C102" s="219"/>
      <c r="D102" s="220"/>
      <c r="E102" s="191"/>
      <c r="F102" s="675"/>
      <c r="G102" s="197"/>
      <c r="H102" s="198" t="s">
        <v>480</v>
      </c>
      <c r="I102" s="199" t="s">
        <v>481</v>
      </c>
    </row>
    <row r="103" spans="1:9" ht="30" customHeight="1" x14ac:dyDescent="0.2">
      <c r="A103" s="217"/>
      <c r="B103" s="218"/>
      <c r="C103" s="219"/>
      <c r="D103" s="220"/>
      <c r="E103" s="191"/>
      <c r="F103" s="675"/>
      <c r="G103" s="201"/>
      <c r="H103" s="211" t="s">
        <v>482</v>
      </c>
      <c r="I103" s="199" t="s">
        <v>483</v>
      </c>
    </row>
    <row r="104" spans="1:9" ht="30" customHeight="1" x14ac:dyDescent="0.2">
      <c r="A104" s="217"/>
      <c r="B104" s="218"/>
      <c r="C104" s="219"/>
      <c r="D104" s="220"/>
      <c r="E104" s="191"/>
      <c r="F104" s="206"/>
      <c r="G104" s="221"/>
      <c r="H104" s="198" t="s">
        <v>484</v>
      </c>
      <c r="I104" s="199" t="s">
        <v>485</v>
      </c>
    </row>
    <row r="105" spans="1:9" ht="30" customHeight="1" x14ac:dyDescent="0.2">
      <c r="A105" s="217"/>
      <c r="B105" s="218"/>
      <c r="C105" s="219"/>
      <c r="D105" s="220"/>
      <c r="E105" s="191"/>
      <c r="F105" s="217"/>
      <c r="G105" s="222"/>
      <c r="H105" s="219"/>
      <c r="I105" s="220"/>
    </row>
    <row r="106" spans="1:9" ht="30" customHeight="1" x14ac:dyDescent="0.2">
      <c r="A106" s="217"/>
      <c r="B106" s="218"/>
      <c r="C106" s="219"/>
      <c r="D106" s="220"/>
      <c r="E106" s="191"/>
      <c r="F106" s="217"/>
      <c r="G106" s="222"/>
      <c r="H106" s="219"/>
      <c r="I106" s="220"/>
    </row>
    <row r="107" spans="1:9" ht="30" customHeight="1" x14ac:dyDescent="0.2">
      <c r="A107" s="191"/>
      <c r="B107" s="191"/>
      <c r="C107" s="191"/>
      <c r="D107" s="191"/>
      <c r="E107" s="191"/>
      <c r="F107" s="217"/>
      <c r="G107" s="222"/>
      <c r="H107" s="219"/>
      <c r="I107" s="220"/>
    </row>
    <row r="108" spans="1:9" ht="30" customHeight="1" x14ac:dyDescent="0.2">
      <c r="A108" s="191"/>
      <c r="B108" s="191"/>
      <c r="C108" s="191"/>
      <c r="D108" s="191"/>
      <c r="E108" s="191"/>
      <c r="F108" s="217"/>
      <c r="G108" s="222"/>
      <c r="H108" s="219"/>
      <c r="I108" s="220"/>
    </row>
    <row r="109" spans="1:9" ht="30" customHeight="1" x14ac:dyDescent="0.2">
      <c r="A109" s="208" t="s">
        <v>486</v>
      </c>
      <c r="B109" s="209"/>
      <c r="C109" s="209"/>
      <c r="D109" s="210"/>
      <c r="E109" s="191"/>
      <c r="F109" s="208" t="s">
        <v>487</v>
      </c>
      <c r="G109" s="209"/>
      <c r="H109" s="273"/>
      <c r="I109" s="210"/>
    </row>
    <row r="110" spans="1:9" ht="30" customHeight="1" x14ac:dyDescent="0.2">
      <c r="A110" s="193"/>
      <c r="B110" s="208" t="s">
        <v>488</v>
      </c>
      <c r="C110" s="209"/>
      <c r="D110" s="210"/>
      <c r="E110" s="191"/>
      <c r="F110" s="223"/>
      <c r="G110" s="224" t="s">
        <v>489</v>
      </c>
      <c r="H110" s="275"/>
      <c r="I110" s="225"/>
    </row>
    <row r="111" spans="1:9" ht="30" customHeight="1" x14ac:dyDescent="0.2">
      <c r="A111" s="193"/>
      <c r="B111" s="196"/>
      <c r="C111" s="665" t="s">
        <v>228</v>
      </c>
      <c r="D111" s="666"/>
      <c r="E111" s="191"/>
      <c r="F111" s="223"/>
      <c r="G111" s="226"/>
      <c r="H111" s="665" t="s">
        <v>228</v>
      </c>
      <c r="I111" s="666"/>
    </row>
    <row r="112" spans="1:9" ht="30" customHeight="1" x14ac:dyDescent="0.3">
      <c r="A112" s="205"/>
      <c r="B112" s="202"/>
      <c r="C112" s="211" t="s">
        <v>490</v>
      </c>
      <c r="D112" s="199" t="s">
        <v>491</v>
      </c>
      <c r="E112" s="191"/>
      <c r="F112" s="223"/>
      <c r="G112" s="227"/>
      <c r="H112" s="228" t="s">
        <v>492</v>
      </c>
      <c r="I112" s="229" t="s">
        <v>493</v>
      </c>
    </row>
    <row r="113" spans="1:9" ht="30" customHeight="1" x14ac:dyDescent="0.3">
      <c r="A113" s="205"/>
      <c r="B113" s="197"/>
      <c r="C113" s="211" t="s">
        <v>494</v>
      </c>
      <c r="D113" s="199" t="s">
        <v>495</v>
      </c>
      <c r="E113" s="191"/>
      <c r="F113" s="223"/>
      <c r="G113" s="230"/>
      <c r="H113" s="228" t="s">
        <v>496</v>
      </c>
      <c r="I113" s="229" t="s">
        <v>497</v>
      </c>
    </row>
    <row r="114" spans="1:9" ht="30" customHeight="1" x14ac:dyDescent="0.3">
      <c r="A114" s="205"/>
      <c r="B114" s="197"/>
      <c r="C114" s="211" t="s">
        <v>498</v>
      </c>
      <c r="D114" s="199" t="s">
        <v>499</v>
      </c>
      <c r="E114" s="191"/>
      <c r="F114" s="223"/>
      <c r="G114" s="224" t="s">
        <v>500</v>
      </c>
      <c r="H114" s="275"/>
      <c r="I114" s="225"/>
    </row>
    <row r="115" spans="1:9" ht="30" customHeight="1" x14ac:dyDescent="0.2">
      <c r="A115" s="203"/>
      <c r="B115" s="197"/>
      <c r="C115" s="211" t="s">
        <v>501</v>
      </c>
      <c r="D115" s="199" t="s">
        <v>502</v>
      </c>
      <c r="E115" s="191"/>
      <c r="F115" s="223"/>
      <c r="G115" s="226"/>
      <c r="H115" s="665" t="s">
        <v>228</v>
      </c>
      <c r="I115" s="666"/>
    </row>
    <row r="116" spans="1:9" ht="30" customHeight="1" x14ac:dyDescent="0.2">
      <c r="A116" s="193"/>
      <c r="B116" s="197"/>
      <c r="C116" s="211" t="s">
        <v>503</v>
      </c>
      <c r="D116" s="199" t="s">
        <v>504</v>
      </c>
      <c r="E116" s="191"/>
      <c r="F116" s="223"/>
      <c r="G116" s="227"/>
      <c r="H116" s="228" t="s">
        <v>505</v>
      </c>
      <c r="I116" s="229" t="s">
        <v>506</v>
      </c>
    </row>
    <row r="117" spans="1:9" ht="30" customHeight="1" x14ac:dyDescent="0.3">
      <c r="A117" s="205"/>
      <c r="B117" s="197"/>
      <c r="C117" s="211" t="s">
        <v>507</v>
      </c>
      <c r="D117" s="199" t="s">
        <v>508</v>
      </c>
      <c r="E117" s="191"/>
      <c r="F117" s="203"/>
      <c r="G117" s="230"/>
      <c r="H117" s="228" t="s">
        <v>509</v>
      </c>
      <c r="I117" s="229" t="s">
        <v>510</v>
      </c>
    </row>
    <row r="118" spans="1:9" ht="30" customHeight="1" x14ac:dyDescent="0.3">
      <c r="A118" s="205"/>
      <c r="B118" s="194" t="s">
        <v>511</v>
      </c>
      <c r="C118" s="195"/>
      <c r="D118" s="195"/>
      <c r="E118" s="191"/>
      <c r="F118" s="203"/>
      <c r="G118" s="224" t="s">
        <v>512</v>
      </c>
      <c r="H118" s="275"/>
      <c r="I118" s="225"/>
    </row>
    <row r="119" spans="1:9" ht="30" customHeight="1" x14ac:dyDescent="0.3">
      <c r="A119" s="205"/>
      <c r="B119" s="196"/>
      <c r="C119" s="665" t="s">
        <v>228</v>
      </c>
      <c r="D119" s="666"/>
      <c r="E119" s="191"/>
      <c r="F119" s="203"/>
      <c r="G119" s="226"/>
      <c r="H119" s="665" t="s">
        <v>228</v>
      </c>
      <c r="I119" s="666"/>
    </row>
    <row r="120" spans="1:9" ht="30" customHeight="1" x14ac:dyDescent="0.3">
      <c r="A120" s="205"/>
      <c r="B120" s="202"/>
      <c r="C120" s="198" t="s">
        <v>513</v>
      </c>
      <c r="D120" s="199" t="s">
        <v>514</v>
      </c>
      <c r="E120" s="191"/>
      <c r="F120" s="203"/>
      <c r="G120" s="227"/>
      <c r="H120" s="228" t="s">
        <v>515</v>
      </c>
      <c r="I120" s="229" t="s">
        <v>516</v>
      </c>
    </row>
    <row r="121" spans="1:9" ht="30" customHeight="1" x14ac:dyDescent="0.2">
      <c r="A121" s="203"/>
      <c r="B121" s="197"/>
      <c r="C121" s="198" t="s">
        <v>517</v>
      </c>
      <c r="D121" s="199" t="s">
        <v>518</v>
      </c>
      <c r="E121" s="191"/>
      <c r="F121" s="223"/>
      <c r="G121" s="230"/>
      <c r="H121" s="228" t="s">
        <v>519</v>
      </c>
      <c r="I121" s="229" t="s">
        <v>520</v>
      </c>
    </row>
    <row r="122" spans="1:9" ht="30" customHeight="1" x14ac:dyDescent="0.2">
      <c r="A122" s="193"/>
      <c r="B122" s="197"/>
      <c r="C122" s="198" t="s">
        <v>521</v>
      </c>
      <c r="D122" s="199" t="s">
        <v>522</v>
      </c>
      <c r="E122" s="191"/>
      <c r="F122" s="675"/>
      <c r="G122" s="230"/>
      <c r="H122" s="228" t="s">
        <v>523</v>
      </c>
      <c r="I122" s="231" t="s">
        <v>524</v>
      </c>
    </row>
    <row r="123" spans="1:9" ht="30" customHeight="1" x14ac:dyDescent="0.2">
      <c r="A123" s="232"/>
      <c r="B123" s="197"/>
      <c r="C123" s="198" t="s">
        <v>525</v>
      </c>
      <c r="D123" s="199" t="s">
        <v>526</v>
      </c>
      <c r="E123" s="191"/>
      <c r="F123" s="676"/>
      <c r="G123" s="224" t="s">
        <v>527</v>
      </c>
      <c r="H123" s="275"/>
      <c r="I123" s="225"/>
    </row>
    <row r="124" spans="1:9" ht="30" customHeight="1" x14ac:dyDescent="0.2">
      <c r="A124" s="203"/>
      <c r="B124" s="194" t="s">
        <v>528</v>
      </c>
      <c r="C124" s="195"/>
      <c r="D124" s="195"/>
      <c r="E124" s="191"/>
      <c r="F124" s="676"/>
      <c r="G124" s="226"/>
      <c r="H124" s="665" t="s">
        <v>228</v>
      </c>
      <c r="I124" s="666"/>
    </row>
    <row r="125" spans="1:9" ht="30" customHeight="1" x14ac:dyDescent="0.2">
      <c r="A125" s="193"/>
      <c r="B125" s="196"/>
      <c r="C125" s="665" t="s">
        <v>228</v>
      </c>
      <c r="D125" s="666"/>
      <c r="E125" s="191"/>
      <c r="F125" s="200"/>
      <c r="G125" s="227"/>
      <c r="H125" s="233" t="s">
        <v>529</v>
      </c>
      <c r="I125" s="229" t="s">
        <v>530</v>
      </c>
    </row>
    <row r="126" spans="1:9" ht="30" customHeight="1" x14ac:dyDescent="0.2">
      <c r="A126" s="193"/>
      <c r="B126" s="202"/>
      <c r="C126" s="198" t="s">
        <v>531</v>
      </c>
      <c r="D126" s="199" t="s">
        <v>532</v>
      </c>
      <c r="E126" s="191"/>
      <c r="F126" s="200"/>
      <c r="G126" s="230"/>
      <c r="H126" s="228" t="s">
        <v>533</v>
      </c>
      <c r="I126" s="229" t="s">
        <v>534</v>
      </c>
    </row>
    <row r="127" spans="1:9" ht="30" customHeight="1" x14ac:dyDescent="0.2">
      <c r="A127" s="234"/>
      <c r="B127" s="197"/>
      <c r="C127" s="198" t="s">
        <v>535</v>
      </c>
      <c r="D127" s="199" t="s">
        <v>536</v>
      </c>
      <c r="E127" s="191"/>
      <c r="F127" s="200"/>
      <c r="G127" s="235"/>
      <c r="H127" s="228" t="s">
        <v>537</v>
      </c>
      <c r="I127" s="229" t="s">
        <v>538</v>
      </c>
    </row>
    <row r="128" spans="1:9" ht="30" customHeight="1" x14ac:dyDescent="0.3">
      <c r="A128" s="205"/>
      <c r="B128" s="197"/>
      <c r="C128" s="198" t="s">
        <v>539</v>
      </c>
      <c r="D128" s="199" t="s">
        <v>540</v>
      </c>
      <c r="E128" s="191"/>
      <c r="F128" s="200"/>
      <c r="G128" s="683" t="s">
        <v>541</v>
      </c>
      <c r="H128" s="684"/>
      <c r="I128" s="685"/>
    </row>
    <row r="129" spans="1:9" ht="30" customHeight="1" x14ac:dyDescent="0.3">
      <c r="A129" s="205"/>
      <c r="B129" s="197"/>
      <c r="C129" s="198" t="s">
        <v>542</v>
      </c>
      <c r="D129" s="199" t="s">
        <v>543</v>
      </c>
      <c r="E129" s="191"/>
      <c r="F129" s="200"/>
      <c r="G129" s="236"/>
      <c r="H129" s="665" t="s">
        <v>228</v>
      </c>
      <c r="I129" s="666"/>
    </row>
    <row r="130" spans="1:9" ht="30" customHeight="1" x14ac:dyDescent="0.2">
      <c r="A130" s="203"/>
      <c r="B130" s="197"/>
      <c r="C130" s="198" t="s">
        <v>544</v>
      </c>
      <c r="D130" s="199" t="s">
        <v>545</v>
      </c>
      <c r="E130" s="191"/>
      <c r="F130" s="223"/>
      <c r="G130" s="236"/>
      <c r="H130" s="233" t="s">
        <v>546</v>
      </c>
      <c r="I130" s="229" t="s">
        <v>547</v>
      </c>
    </row>
    <row r="131" spans="1:9" ht="30" customHeight="1" x14ac:dyDescent="0.2">
      <c r="A131" s="193"/>
      <c r="B131" s="680" t="s">
        <v>548</v>
      </c>
      <c r="C131" s="681"/>
      <c r="D131" s="682"/>
      <c r="E131" s="191"/>
      <c r="F131" s="203"/>
      <c r="G131" s="236"/>
      <c r="H131" s="233" t="s">
        <v>549</v>
      </c>
      <c r="I131" s="229" t="s">
        <v>550</v>
      </c>
    </row>
    <row r="132" spans="1:9" ht="30" customHeight="1" x14ac:dyDescent="0.2">
      <c r="A132" s="193"/>
      <c r="B132" s="196"/>
      <c r="C132" s="665" t="s">
        <v>228</v>
      </c>
      <c r="D132" s="666"/>
      <c r="E132" s="191"/>
      <c r="F132" s="203"/>
      <c r="G132" s="237" t="s">
        <v>551</v>
      </c>
      <c r="H132" s="276"/>
      <c r="I132" s="238"/>
    </row>
    <row r="133" spans="1:9" ht="30" customHeight="1" x14ac:dyDescent="0.3">
      <c r="A133" s="239"/>
      <c r="B133" s="202"/>
      <c r="C133" s="198" t="s">
        <v>552</v>
      </c>
      <c r="D133" s="199" t="s">
        <v>553</v>
      </c>
      <c r="E133" s="191"/>
      <c r="F133" s="203"/>
      <c r="G133" s="230"/>
      <c r="H133" s="665" t="s">
        <v>228</v>
      </c>
      <c r="I133" s="666"/>
    </row>
    <row r="134" spans="1:9" ht="30" customHeight="1" x14ac:dyDescent="0.2">
      <c r="A134" s="203"/>
      <c r="B134" s="202"/>
      <c r="C134" s="198" t="s">
        <v>554</v>
      </c>
      <c r="D134" s="199" t="s">
        <v>555</v>
      </c>
      <c r="E134" s="191"/>
      <c r="F134" s="193"/>
      <c r="G134" s="230"/>
      <c r="H134" s="228" t="s">
        <v>556</v>
      </c>
      <c r="I134" s="229" t="s">
        <v>218</v>
      </c>
    </row>
    <row r="135" spans="1:9" ht="30" customHeight="1" x14ac:dyDescent="0.3">
      <c r="A135" s="240"/>
      <c r="B135" s="202"/>
      <c r="C135" s="198" t="s">
        <v>557</v>
      </c>
      <c r="D135" s="199" t="s">
        <v>558</v>
      </c>
      <c r="E135" s="191"/>
      <c r="F135" s="223"/>
      <c r="G135" s="230"/>
      <c r="H135" s="228" t="s">
        <v>559</v>
      </c>
      <c r="I135" s="229" t="s">
        <v>560</v>
      </c>
    </row>
    <row r="136" spans="1:9" ht="30" customHeight="1" x14ac:dyDescent="0.2">
      <c r="A136" s="203"/>
      <c r="B136" s="680" t="s">
        <v>561</v>
      </c>
      <c r="C136" s="681"/>
      <c r="D136" s="682"/>
      <c r="E136" s="191"/>
      <c r="F136" s="241"/>
      <c r="G136" s="242"/>
      <c r="H136" s="228" t="s">
        <v>562</v>
      </c>
      <c r="I136" s="229" t="s">
        <v>563</v>
      </c>
    </row>
    <row r="137" spans="1:9" ht="30" customHeight="1" x14ac:dyDescent="0.2">
      <c r="A137" s="193"/>
      <c r="B137" s="196"/>
      <c r="C137" s="665" t="s">
        <v>228</v>
      </c>
      <c r="D137" s="666"/>
      <c r="E137" s="191"/>
      <c r="F137" s="191"/>
      <c r="G137" s="191"/>
      <c r="H137" s="271"/>
      <c r="I137" s="191"/>
    </row>
    <row r="138" spans="1:9" ht="30" customHeight="1" x14ac:dyDescent="0.2">
      <c r="A138" s="193"/>
      <c r="B138" s="202"/>
      <c r="C138" s="198" t="s">
        <v>564</v>
      </c>
      <c r="D138" s="199" t="s">
        <v>565</v>
      </c>
      <c r="E138" s="191"/>
      <c r="F138" s="191"/>
      <c r="G138" s="191"/>
      <c r="H138" s="271"/>
      <c r="I138" s="191"/>
    </row>
    <row r="139" spans="1:9" ht="30" customHeight="1" x14ac:dyDescent="0.2">
      <c r="A139" s="234"/>
      <c r="B139" s="202"/>
      <c r="C139" s="198" t="s">
        <v>566</v>
      </c>
      <c r="D139" s="199" t="s">
        <v>567</v>
      </c>
      <c r="E139" s="191"/>
      <c r="F139" s="191"/>
      <c r="G139" s="191"/>
      <c r="H139" s="271"/>
      <c r="I139" s="191"/>
    </row>
    <row r="140" spans="1:9" ht="30" customHeight="1" x14ac:dyDescent="0.2">
      <c r="A140" s="203"/>
      <c r="B140" s="677" t="s">
        <v>568</v>
      </c>
      <c r="C140" s="678"/>
      <c r="D140" s="679"/>
      <c r="E140" s="191"/>
      <c r="F140" s="191"/>
      <c r="G140" s="191"/>
      <c r="H140" s="271"/>
      <c r="I140" s="191"/>
    </row>
    <row r="141" spans="1:9" ht="30" customHeight="1" x14ac:dyDescent="0.2">
      <c r="A141" s="193"/>
      <c r="B141" s="196"/>
      <c r="C141" s="665" t="s">
        <v>228</v>
      </c>
      <c r="D141" s="666"/>
      <c r="E141" s="191"/>
      <c r="F141" s="191"/>
      <c r="G141" s="191"/>
      <c r="H141" s="271"/>
      <c r="I141" s="191"/>
    </row>
    <row r="142" spans="1:9" ht="30" customHeight="1" x14ac:dyDescent="0.2">
      <c r="A142" s="193"/>
      <c r="B142" s="197"/>
      <c r="C142" s="198" t="s">
        <v>569</v>
      </c>
      <c r="D142" s="199" t="s">
        <v>570</v>
      </c>
      <c r="E142" s="191"/>
      <c r="F142" s="191"/>
      <c r="G142" s="191"/>
      <c r="H142" s="271"/>
      <c r="I142" s="191"/>
    </row>
    <row r="143" spans="1:9" ht="30" customHeight="1" x14ac:dyDescent="0.2">
      <c r="A143" s="234"/>
      <c r="B143" s="202"/>
      <c r="C143" s="198" t="s">
        <v>571</v>
      </c>
      <c r="D143" s="199" t="s">
        <v>572</v>
      </c>
      <c r="E143" s="191"/>
      <c r="F143" s="191"/>
      <c r="G143" s="191"/>
      <c r="H143" s="271"/>
      <c r="I143" s="191"/>
    </row>
    <row r="144" spans="1:9" ht="30" customHeight="1" x14ac:dyDescent="0.2">
      <c r="A144" s="203"/>
      <c r="B144" s="680" t="s">
        <v>573</v>
      </c>
      <c r="C144" s="681"/>
      <c r="D144" s="682"/>
      <c r="E144" s="191"/>
      <c r="F144" s="191"/>
      <c r="G144" s="191"/>
      <c r="H144" s="271"/>
      <c r="I144" s="191"/>
    </row>
    <row r="145" spans="1:9" ht="30" customHeight="1" x14ac:dyDescent="0.2">
      <c r="A145" s="203"/>
      <c r="B145" s="196"/>
      <c r="C145" s="665" t="s">
        <v>228</v>
      </c>
      <c r="D145" s="666"/>
      <c r="E145" s="191"/>
      <c r="F145" s="191"/>
      <c r="G145" s="191"/>
      <c r="H145" s="271"/>
      <c r="I145" s="191"/>
    </row>
    <row r="146" spans="1:9" ht="30" customHeight="1" x14ac:dyDescent="0.2">
      <c r="A146" s="203"/>
      <c r="B146" s="202"/>
      <c r="C146" s="198" t="s">
        <v>574</v>
      </c>
      <c r="D146" s="199" t="s">
        <v>575</v>
      </c>
      <c r="E146" s="191"/>
      <c r="F146" s="191"/>
      <c r="G146" s="191"/>
      <c r="H146" s="271"/>
      <c r="I146" s="191"/>
    </row>
    <row r="147" spans="1:9" ht="30" customHeight="1" x14ac:dyDescent="0.2">
      <c r="A147" s="675"/>
      <c r="B147" s="197"/>
      <c r="C147" s="198" t="s">
        <v>576</v>
      </c>
      <c r="D147" s="199" t="s">
        <v>577</v>
      </c>
      <c r="E147" s="191"/>
      <c r="F147" s="191"/>
      <c r="G147" s="191"/>
      <c r="H147" s="271"/>
      <c r="I147" s="191"/>
    </row>
    <row r="148" spans="1:9" ht="30" customHeight="1" x14ac:dyDescent="0.2">
      <c r="A148" s="675"/>
      <c r="B148" s="197"/>
      <c r="C148" s="198" t="s">
        <v>578</v>
      </c>
      <c r="D148" s="199" t="s">
        <v>579</v>
      </c>
      <c r="E148" s="191"/>
      <c r="F148" s="191"/>
      <c r="G148" s="191"/>
      <c r="H148" s="271"/>
      <c r="I148" s="191"/>
    </row>
    <row r="149" spans="1:9" ht="30" customHeight="1" x14ac:dyDescent="0.2">
      <c r="A149" s="675"/>
      <c r="B149" s="197"/>
      <c r="C149" s="198" t="s">
        <v>580</v>
      </c>
      <c r="D149" s="199" t="s">
        <v>581</v>
      </c>
      <c r="E149" s="191"/>
      <c r="F149" s="191"/>
      <c r="G149" s="191"/>
      <c r="H149" s="271"/>
      <c r="I149" s="191"/>
    </row>
    <row r="150" spans="1:9" ht="30" customHeight="1" x14ac:dyDescent="0.2">
      <c r="A150" s="686"/>
      <c r="B150" s="207"/>
      <c r="C150" s="198" t="s">
        <v>582</v>
      </c>
      <c r="D150" s="199" t="s">
        <v>583</v>
      </c>
      <c r="E150" s="191"/>
      <c r="F150" s="191"/>
      <c r="G150" s="191"/>
      <c r="H150" s="271"/>
      <c r="I150" s="191"/>
    </row>
    <row r="151" spans="1:9" ht="30" customHeight="1" x14ac:dyDescent="0.2">
      <c r="A151" s="191"/>
      <c r="B151" s="191"/>
      <c r="C151" s="191"/>
      <c r="D151" s="191"/>
      <c r="E151" s="191"/>
      <c r="F151" s="217"/>
      <c r="G151" s="222"/>
      <c r="H151" s="219"/>
      <c r="I151" s="220"/>
    </row>
    <row r="152" spans="1:9" ht="30" customHeight="1" x14ac:dyDescent="0.2">
      <c r="A152" s="191"/>
      <c r="B152" s="191"/>
      <c r="C152" s="191"/>
      <c r="D152" s="191"/>
      <c r="E152" s="191"/>
      <c r="F152" s="217"/>
      <c r="G152" s="222"/>
      <c r="H152" s="219"/>
      <c r="I152" s="220"/>
    </row>
    <row r="153" spans="1:9" ht="30" customHeight="1" x14ac:dyDescent="0.2">
      <c r="A153" s="191"/>
      <c r="B153" s="191"/>
      <c r="C153" s="191"/>
      <c r="D153" s="191"/>
      <c r="E153" s="191"/>
      <c r="F153" s="217"/>
      <c r="G153" s="222"/>
      <c r="H153" s="219"/>
      <c r="I153" s="220"/>
    </row>
    <row r="154" spans="1:9" ht="30" customHeight="1" x14ac:dyDescent="0.2">
      <c r="A154" s="191"/>
      <c r="B154" s="191"/>
      <c r="C154" s="191"/>
      <c r="D154" s="191"/>
      <c r="E154" s="191"/>
      <c r="F154" s="217"/>
      <c r="G154" s="222"/>
      <c r="H154" s="219"/>
      <c r="I154" s="220"/>
    </row>
    <row r="155" spans="1:9" ht="30" customHeight="1" x14ac:dyDescent="0.2">
      <c r="A155" s="191"/>
      <c r="B155" s="191"/>
      <c r="C155" s="191"/>
      <c r="D155" s="191"/>
      <c r="E155" s="191"/>
      <c r="F155" s="217"/>
      <c r="G155" s="222"/>
      <c r="H155" s="219"/>
      <c r="I155" s="220"/>
    </row>
    <row r="156" spans="1:9" ht="30" customHeight="1" x14ac:dyDescent="0.2">
      <c r="A156" s="191"/>
      <c r="B156" s="191"/>
      <c r="C156" s="191"/>
      <c r="D156" s="191"/>
      <c r="E156" s="191"/>
      <c r="F156" s="217"/>
      <c r="G156" s="222"/>
      <c r="H156" s="219"/>
      <c r="I156" s="220"/>
    </row>
    <row r="157" spans="1:9" ht="30" customHeight="1" x14ac:dyDescent="0.2">
      <c r="A157" s="191"/>
      <c r="B157" s="191"/>
      <c r="C157" s="191"/>
      <c r="D157" s="191"/>
      <c r="E157" s="191"/>
      <c r="F157" s="217"/>
      <c r="G157" s="222"/>
      <c r="H157" s="219"/>
      <c r="I157" s="220"/>
    </row>
    <row r="158" spans="1:9" ht="30" customHeight="1" x14ac:dyDescent="0.2">
      <c r="A158" s="191"/>
      <c r="B158" s="191"/>
      <c r="C158" s="191"/>
      <c r="D158" s="191"/>
      <c r="E158" s="191"/>
      <c r="F158" s="191"/>
      <c r="G158" s="191"/>
      <c r="H158" s="271"/>
      <c r="I158" s="191"/>
    </row>
    <row r="159" spans="1:9" ht="30" customHeight="1" x14ac:dyDescent="0.2">
      <c r="A159" s="191"/>
      <c r="B159" s="191"/>
      <c r="C159" s="191"/>
      <c r="D159" s="191"/>
      <c r="E159" s="191"/>
      <c r="F159" s="191"/>
      <c r="G159" s="191"/>
      <c r="H159" s="271"/>
      <c r="I159" s="191"/>
    </row>
    <row r="160" spans="1:9" ht="30" customHeight="1" x14ac:dyDescent="0.2">
      <c r="A160" s="191"/>
      <c r="B160" s="191"/>
      <c r="C160" s="191"/>
      <c r="D160" s="191"/>
      <c r="E160" s="191"/>
      <c r="F160" s="191"/>
      <c r="G160" s="191"/>
      <c r="H160" s="271"/>
      <c r="I160" s="191"/>
    </row>
    <row r="161" spans="1:9" ht="30" customHeight="1" x14ac:dyDescent="0.2">
      <c r="A161" s="208" t="s">
        <v>584</v>
      </c>
      <c r="B161" s="209"/>
      <c r="C161" s="209"/>
      <c r="D161" s="210"/>
      <c r="E161" s="191"/>
      <c r="F161" s="208" t="s">
        <v>585</v>
      </c>
      <c r="G161" s="209"/>
      <c r="H161" s="273"/>
      <c r="I161" s="210"/>
    </row>
    <row r="162" spans="1:9" ht="45" customHeight="1" x14ac:dyDescent="0.2">
      <c r="A162" s="192"/>
      <c r="B162" s="194" t="s">
        <v>586</v>
      </c>
      <c r="C162" s="195"/>
      <c r="D162" s="195"/>
      <c r="E162" s="191"/>
      <c r="F162" s="192"/>
      <c r="G162" s="680" t="s">
        <v>587</v>
      </c>
      <c r="H162" s="681"/>
      <c r="I162" s="682"/>
    </row>
    <row r="163" spans="1:9" ht="30" customHeight="1" x14ac:dyDescent="0.2">
      <c r="A163" s="192"/>
      <c r="B163" s="196"/>
      <c r="C163" s="665" t="s">
        <v>228</v>
      </c>
      <c r="D163" s="666"/>
      <c r="E163" s="191"/>
      <c r="F163" s="192"/>
      <c r="G163" s="196"/>
      <c r="H163" s="665" t="s">
        <v>228</v>
      </c>
      <c r="I163" s="666"/>
    </row>
    <row r="164" spans="1:9" ht="30" customHeight="1" x14ac:dyDescent="0.2">
      <c r="A164" s="192"/>
      <c r="B164" s="202"/>
      <c r="C164" s="198" t="s">
        <v>588</v>
      </c>
      <c r="D164" s="199" t="s">
        <v>589</v>
      </c>
      <c r="E164" s="191"/>
      <c r="F164" s="192"/>
      <c r="G164" s="202"/>
      <c r="H164" s="198" t="s">
        <v>590</v>
      </c>
      <c r="I164" s="199" t="s">
        <v>591</v>
      </c>
    </row>
    <row r="165" spans="1:9" ht="30" customHeight="1" x14ac:dyDescent="0.2">
      <c r="A165" s="672"/>
      <c r="B165" s="197"/>
      <c r="C165" s="198" t="s">
        <v>592</v>
      </c>
      <c r="D165" s="199" t="s">
        <v>593</v>
      </c>
      <c r="E165" s="191"/>
      <c r="F165" s="192"/>
      <c r="G165" s="197"/>
      <c r="H165" s="198" t="s">
        <v>594</v>
      </c>
      <c r="I165" s="199" t="s">
        <v>595</v>
      </c>
    </row>
    <row r="166" spans="1:9" ht="30" customHeight="1" x14ac:dyDescent="0.2">
      <c r="A166" s="687"/>
      <c r="B166" s="197"/>
      <c r="C166" s="198" t="s">
        <v>596</v>
      </c>
      <c r="D166" s="199" t="s">
        <v>597</v>
      </c>
      <c r="E166" s="191"/>
      <c r="F166" s="203"/>
      <c r="G166" s="197"/>
      <c r="H166" s="198" t="s">
        <v>598</v>
      </c>
      <c r="I166" s="199" t="s">
        <v>599</v>
      </c>
    </row>
    <row r="167" spans="1:9" ht="30" customHeight="1" x14ac:dyDescent="0.2">
      <c r="A167" s="687"/>
      <c r="B167" s="197"/>
      <c r="C167" s="198" t="s">
        <v>600</v>
      </c>
      <c r="D167" s="199" t="s">
        <v>601</v>
      </c>
      <c r="E167" s="191"/>
      <c r="F167" s="213"/>
      <c r="G167" s="688"/>
      <c r="H167" s="198" t="s">
        <v>602</v>
      </c>
      <c r="I167" s="199" t="s">
        <v>603</v>
      </c>
    </row>
    <row r="168" spans="1:9" ht="30" customHeight="1" x14ac:dyDescent="0.2">
      <c r="A168" s="672"/>
      <c r="B168" s="197"/>
      <c r="C168" s="198" t="s">
        <v>604</v>
      </c>
      <c r="D168" s="199" t="s">
        <v>605</v>
      </c>
      <c r="E168" s="191"/>
      <c r="F168" s="213"/>
      <c r="G168" s="688"/>
      <c r="H168" s="198" t="s">
        <v>606</v>
      </c>
      <c r="I168" s="199" t="s">
        <v>607</v>
      </c>
    </row>
    <row r="169" spans="1:9" ht="30" customHeight="1" x14ac:dyDescent="0.2">
      <c r="A169" s="687"/>
      <c r="B169" s="197"/>
      <c r="C169" s="198" t="s">
        <v>608</v>
      </c>
      <c r="D169" s="199" t="s">
        <v>609</v>
      </c>
      <c r="E169" s="191"/>
      <c r="F169" s="203"/>
      <c r="G169" s="688"/>
      <c r="H169" s="198" t="s">
        <v>610</v>
      </c>
      <c r="I169" s="199" t="s">
        <v>611</v>
      </c>
    </row>
    <row r="170" spans="1:9" ht="30" customHeight="1" x14ac:dyDescent="0.2">
      <c r="A170" s="687"/>
      <c r="B170" s="194" t="s">
        <v>612</v>
      </c>
      <c r="C170" s="195"/>
      <c r="D170" s="195"/>
      <c r="E170" s="191"/>
      <c r="F170" s="213"/>
      <c r="G170" s="677" t="s">
        <v>613</v>
      </c>
      <c r="H170" s="678"/>
      <c r="I170" s="679"/>
    </row>
    <row r="171" spans="1:9" ht="30" customHeight="1" x14ac:dyDescent="0.2">
      <c r="A171" s="687"/>
      <c r="B171" s="196"/>
      <c r="C171" s="665" t="s">
        <v>228</v>
      </c>
      <c r="D171" s="666"/>
      <c r="E171" s="191"/>
      <c r="F171" s="213"/>
      <c r="G171" s="196"/>
      <c r="H171" s="665" t="s">
        <v>228</v>
      </c>
      <c r="I171" s="666"/>
    </row>
    <row r="172" spans="1:9" ht="30" customHeight="1" x14ac:dyDescent="0.2">
      <c r="A172" s="192"/>
      <c r="B172" s="202"/>
      <c r="C172" s="198" t="s">
        <v>614</v>
      </c>
      <c r="D172" s="199" t="s">
        <v>615</v>
      </c>
      <c r="E172" s="191"/>
      <c r="F172" s="213"/>
      <c r="G172" s="202"/>
      <c r="H172" s="198" t="s">
        <v>616</v>
      </c>
      <c r="I172" s="199" t="s">
        <v>617</v>
      </c>
    </row>
    <row r="173" spans="1:9" ht="30" customHeight="1" x14ac:dyDescent="0.2">
      <c r="A173" s="192"/>
      <c r="B173" s="197"/>
      <c r="C173" s="198" t="s">
        <v>618</v>
      </c>
      <c r="D173" s="199" t="s">
        <v>619</v>
      </c>
      <c r="E173" s="191"/>
      <c r="F173" s="204"/>
      <c r="G173" s="197"/>
      <c r="H173" s="198" t="s">
        <v>620</v>
      </c>
      <c r="I173" s="199" t="s">
        <v>621</v>
      </c>
    </row>
    <row r="174" spans="1:9" ht="30" customHeight="1" x14ac:dyDescent="0.2">
      <c r="A174" s="192"/>
      <c r="B174" s="197"/>
      <c r="C174" s="198" t="s">
        <v>622</v>
      </c>
      <c r="D174" s="199" t="s">
        <v>623</v>
      </c>
      <c r="E174" s="191"/>
      <c r="F174" s="243"/>
      <c r="G174" s="197"/>
      <c r="H174" s="198" t="s">
        <v>624</v>
      </c>
      <c r="I174" s="199" t="s">
        <v>625</v>
      </c>
    </row>
    <row r="175" spans="1:9" ht="30" customHeight="1" x14ac:dyDescent="0.2">
      <c r="A175" s="192"/>
      <c r="B175" s="197"/>
      <c r="C175" s="198" t="s">
        <v>626</v>
      </c>
      <c r="D175" s="199" t="s">
        <v>627</v>
      </c>
      <c r="E175" s="191"/>
      <c r="F175" s="243"/>
      <c r="G175" s="197"/>
      <c r="H175" s="198" t="s">
        <v>628</v>
      </c>
      <c r="I175" s="199" t="s">
        <v>629</v>
      </c>
    </row>
    <row r="176" spans="1:9" ht="30" customHeight="1" x14ac:dyDescent="0.2">
      <c r="A176" s="203"/>
      <c r="B176" s="197"/>
      <c r="C176" s="198" t="s">
        <v>630</v>
      </c>
      <c r="D176" s="199" t="s">
        <v>631</v>
      </c>
      <c r="E176" s="191"/>
      <c r="F176" s="243"/>
      <c r="G176" s="197"/>
      <c r="H176" s="198" t="s">
        <v>632</v>
      </c>
      <c r="I176" s="199" t="s">
        <v>633</v>
      </c>
    </row>
    <row r="177" spans="1:9" ht="52.5" customHeight="1" x14ac:dyDescent="0.2">
      <c r="A177" s="203"/>
      <c r="B177" s="197"/>
      <c r="C177" s="198" t="s">
        <v>634</v>
      </c>
      <c r="D177" s="199" t="s">
        <v>635</v>
      </c>
      <c r="E177" s="191"/>
      <c r="F177" s="243"/>
      <c r="G177" s="680" t="s">
        <v>636</v>
      </c>
      <c r="H177" s="681"/>
      <c r="I177" s="682"/>
    </row>
    <row r="178" spans="1:9" ht="30" customHeight="1" x14ac:dyDescent="0.2">
      <c r="A178" s="203"/>
      <c r="B178" s="197"/>
      <c r="C178" s="198" t="s">
        <v>637</v>
      </c>
      <c r="D178" s="199" t="s">
        <v>638</v>
      </c>
      <c r="E178" s="191"/>
      <c r="F178" s="200"/>
      <c r="G178" s="196"/>
      <c r="H178" s="665" t="s">
        <v>228</v>
      </c>
      <c r="I178" s="666"/>
    </row>
    <row r="179" spans="1:9" ht="30" customHeight="1" x14ac:dyDescent="0.2">
      <c r="A179" s="213"/>
      <c r="B179" s="194" t="s">
        <v>639</v>
      </c>
      <c r="C179" s="195"/>
      <c r="D179" s="195"/>
      <c r="E179" s="191"/>
      <c r="F179" s="200"/>
      <c r="G179" s="202"/>
      <c r="H179" s="198" t="s">
        <v>640</v>
      </c>
      <c r="I179" s="199" t="s">
        <v>641</v>
      </c>
    </row>
    <row r="180" spans="1:9" ht="30" customHeight="1" x14ac:dyDescent="0.2">
      <c r="A180" s="213"/>
      <c r="B180" s="196"/>
      <c r="C180" s="665" t="s">
        <v>228</v>
      </c>
      <c r="D180" s="666"/>
      <c r="E180" s="191"/>
      <c r="F180" s="203"/>
      <c r="G180" s="197"/>
      <c r="H180" s="198" t="s">
        <v>642</v>
      </c>
      <c r="I180" s="199" t="s">
        <v>643</v>
      </c>
    </row>
    <row r="181" spans="1:9" ht="30" customHeight="1" x14ac:dyDescent="0.2">
      <c r="A181" s="213"/>
      <c r="B181" s="202"/>
      <c r="C181" s="198" t="s">
        <v>644</v>
      </c>
      <c r="D181" s="199" t="s">
        <v>645</v>
      </c>
      <c r="E181" s="191"/>
      <c r="F181" s="203"/>
      <c r="G181" s="197"/>
      <c r="H181" s="198" t="s">
        <v>646</v>
      </c>
      <c r="I181" s="199" t="s">
        <v>647</v>
      </c>
    </row>
    <row r="182" spans="1:9" ht="30" customHeight="1" x14ac:dyDescent="0.2">
      <c r="A182" s="203"/>
      <c r="B182" s="197"/>
      <c r="C182" s="198" t="s">
        <v>648</v>
      </c>
      <c r="D182" s="199" t="s">
        <v>649</v>
      </c>
      <c r="E182" s="191"/>
      <c r="F182" s="203"/>
      <c r="G182" s="197"/>
      <c r="H182" s="198" t="s">
        <v>650</v>
      </c>
      <c r="I182" s="199" t="s">
        <v>651</v>
      </c>
    </row>
    <row r="183" spans="1:9" ht="30" customHeight="1" x14ac:dyDescent="0.2">
      <c r="A183" s="213"/>
      <c r="B183" s="202"/>
      <c r="C183" s="198" t="s">
        <v>652</v>
      </c>
      <c r="D183" s="199" t="s">
        <v>653</v>
      </c>
      <c r="E183" s="191"/>
      <c r="F183" s="193"/>
      <c r="G183" s="197"/>
      <c r="H183" s="198" t="s">
        <v>654</v>
      </c>
      <c r="I183" s="199" t="s">
        <v>220</v>
      </c>
    </row>
    <row r="184" spans="1:9" ht="30" customHeight="1" x14ac:dyDescent="0.2">
      <c r="A184" s="213"/>
      <c r="B184" s="197"/>
      <c r="C184" s="198" t="s">
        <v>655</v>
      </c>
      <c r="D184" s="199" t="s">
        <v>656</v>
      </c>
      <c r="E184" s="191"/>
      <c r="F184" s="193"/>
      <c r="G184" s="197"/>
      <c r="H184" s="198" t="s">
        <v>657</v>
      </c>
      <c r="I184" s="199" t="s">
        <v>658</v>
      </c>
    </row>
    <row r="185" spans="1:9" ht="30" customHeight="1" x14ac:dyDescent="0.2">
      <c r="A185" s="672"/>
      <c r="B185" s="194" t="s">
        <v>659</v>
      </c>
      <c r="C185" s="195"/>
      <c r="D185" s="195"/>
      <c r="E185" s="191"/>
      <c r="F185" s="203"/>
      <c r="G185" s="680" t="s">
        <v>660</v>
      </c>
      <c r="H185" s="681"/>
      <c r="I185" s="682"/>
    </row>
    <row r="186" spans="1:9" ht="30" customHeight="1" x14ac:dyDescent="0.2">
      <c r="A186" s="687"/>
      <c r="B186" s="196"/>
      <c r="C186" s="665" t="s">
        <v>228</v>
      </c>
      <c r="D186" s="666"/>
      <c r="E186" s="191"/>
      <c r="F186" s="213"/>
      <c r="G186" s="244"/>
      <c r="H186" s="665" t="s">
        <v>228</v>
      </c>
      <c r="I186" s="666"/>
    </row>
    <row r="187" spans="1:9" ht="30" customHeight="1" x14ac:dyDescent="0.2">
      <c r="A187" s="687"/>
      <c r="B187" s="202"/>
      <c r="C187" s="198" t="s">
        <v>661</v>
      </c>
      <c r="D187" s="199" t="s">
        <v>662</v>
      </c>
      <c r="E187" s="191"/>
      <c r="F187" s="213"/>
      <c r="G187" s="202"/>
      <c r="H187" s="211" t="s">
        <v>663</v>
      </c>
      <c r="I187" s="199" t="s">
        <v>664</v>
      </c>
    </row>
    <row r="188" spans="1:9" ht="30" customHeight="1" x14ac:dyDescent="0.2">
      <c r="A188" s="687"/>
      <c r="B188" s="202"/>
      <c r="C188" s="198" t="s">
        <v>665</v>
      </c>
      <c r="D188" s="199" t="s">
        <v>666</v>
      </c>
      <c r="E188" s="191"/>
      <c r="F188" s="213"/>
      <c r="G188" s="197"/>
      <c r="H188" s="211" t="s">
        <v>667</v>
      </c>
      <c r="I188" s="199" t="s">
        <v>668</v>
      </c>
    </row>
    <row r="189" spans="1:9" ht="30" customHeight="1" x14ac:dyDescent="0.2">
      <c r="A189" s="672"/>
      <c r="B189" s="197"/>
      <c r="C189" s="198" t="s">
        <v>669</v>
      </c>
      <c r="D189" s="199" t="s">
        <v>670</v>
      </c>
      <c r="E189" s="191"/>
      <c r="F189" s="245"/>
      <c r="G189" s="207"/>
      <c r="H189" s="198" t="s">
        <v>671</v>
      </c>
      <c r="I189" s="199" t="s">
        <v>672</v>
      </c>
    </row>
    <row r="190" spans="1:9" ht="30" customHeight="1" x14ac:dyDescent="0.2">
      <c r="A190" s="687"/>
      <c r="B190" s="197"/>
      <c r="C190" s="198" t="s">
        <v>673</v>
      </c>
      <c r="D190" s="199" t="s">
        <v>674</v>
      </c>
      <c r="E190" s="191"/>
      <c r="F190" s="191"/>
      <c r="G190" s="191"/>
      <c r="H190" s="271"/>
      <c r="I190" s="191"/>
    </row>
    <row r="191" spans="1:9" ht="30" customHeight="1" x14ac:dyDescent="0.2">
      <c r="A191" s="687"/>
      <c r="B191" s="197"/>
      <c r="C191" s="198" t="s">
        <v>675</v>
      </c>
      <c r="D191" s="199" t="s">
        <v>676</v>
      </c>
      <c r="E191" s="191"/>
      <c r="F191" s="191"/>
      <c r="G191" s="191"/>
      <c r="H191" s="271"/>
      <c r="I191" s="191"/>
    </row>
    <row r="192" spans="1:9" ht="30" customHeight="1" x14ac:dyDescent="0.2">
      <c r="A192" s="192"/>
      <c r="B192" s="194" t="s">
        <v>677</v>
      </c>
      <c r="C192" s="195"/>
      <c r="D192" s="195"/>
      <c r="E192" s="191"/>
      <c r="F192" s="191"/>
      <c r="G192" s="191"/>
      <c r="H192" s="271"/>
      <c r="I192" s="191"/>
    </row>
    <row r="193" spans="1:9" ht="30" customHeight="1" x14ac:dyDescent="0.2">
      <c r="A193" s="192"/>
      <c r="B193" s="196"/>
      <c r="C193" s="665" t="s">
        <v>228</v>
      </c>
      <c r="D193" s="666"/>
      <c r="E193" s="191"/>
      <c r="F193" s="191"/>
      <c r="G193" s="191"/>
      <c r="H193" s="271"/>
      <c r="I193" s="191"/>
    </row>
    <row r="194" spans="1:9" ht="30" customHeight="1" x14ac:dyDescent="0.2">
      <c r="A194" s="192"/>
      <c r="B194" s="202"/>
      <c r="C194" s="198" t="s">
        <v>678</v>
      </c>
      <c r="D194" s="199" t="s">
        <v>679</v>
      </c>
      <c r="E194" s="191"/>
      <c r="F194" s="191"/>
      <c r="G194" s="191"/>
      <c r="H194" s="271"/>
      <c r="I194" s="191"/>
    </row>
    <row r="195" spans="1:9" ht="30" customHeight="1" x14ac:dyDescent="0.2">
      <c r="A195" s="203"/>
      <c r="B195" s="197"/>
      <c r="C195" s="198" t="s">
        <v>680</v>
      </c>
      <c r="D195" s="199" t="s">
        <v>681</v>
      </c>
      <c r="E195" s="191"/>
      <c r="F195" s="191"/>
      <c r="G195" s="191"/>
      <c r="H195" s="271"/>
      <c r="I195" s="191"/>
    </row>
    <row r="196" spans="1:9" ht="30" customHeight="1" x14ac:dyDescent="0.2">
      <c r="A196" s="203"/>
      <c r="B196" s="197"/>
      <c r="C196" s="198" t="s">
        <v>682</v>
      </c>
      <c r="D196" s="199" t="s">
        <v>683</v>
      </c>
      <c r="E196" s="191"/>
      <c r="F196" s="191"/>
      <c r="G196" s="191"/>
      <c r="H196" s="271"/>
      <c r="I196" s="191"/>
    </row>
    <row r="197" spans="1:9" ht="30" customHeight="1" x14ac:dyDescent="0.2">
      <c r="A197" s="216"/>
      <c r="B197" s="207"/>
      <c r="C197" s="198" t="s">
        <v>684</v>
      </c>
      <c r="D197" s="199" t="s">
        <v>685</v>
      </c>
      <c r="E197" s="191"/>
      <c r="F197" s="191"/>
      <c r="G197" s="191"/>
      <c r="H197" s="271"/>
      <c r="I197" s="191"/>
    </row>
    <row r="198" spans="1:9" ht="30" customHeight="1" x14ac:dyDescent="0.2">
      <c r="A198" s="191"/>
      <c r="B198" s="191"/>
      <c r="C198" s="191"/>
      <c r="D198" s="191"/>
      <c r="E198" s="191"/>
      <c r="F198" s="191"/>
      <c r="G198" s="191"/>
      <c r="H198" s="271"/>
      <c r="I198" s="191"/>
    </row>
    <row r="199" spans="1:9" ht="30" customHeight="1" x14ac:dyDescent="0.2">
      <c r="A199" s="191"/>
      <c r="B199" s="191"/>
      <c r="C199" s="191"/>
      <c r="D199" s="191"/>
      <c r="E199" s="191"/>
      <c r="F199" s="191"/>
      <c r="G199" s="191"/>
      <c r="H199" s="271"/>
      <c r="I199" s="191"/>
    </row>
    <row r="200" spans="1:9" ht="30" customHeight="1" x14ac:dyDescent="0.2">
      <c r="A200" s="208" t="s">
        <v>686</v>
      </c>
      <c r="B200" s="209"/>
      <c r="C200" s="209"/>
      <c r="D200" s="210"/>
      <c r="E200" s="191"/>
      <c r="F200" s="208" t="s">
        <v>687</v>
      </c>
      <c r="G200" s="209"/>
      <c r="H200" s="273"/>
      <c r="I200" s="210"/>
    </row>
    <row r="201" spans="1:9" ht="30" customHeight="1" x14ac:dyDescent="0.2">
      <c r="A201" s="213"/>
      <c r="B201" s="208" t="s">
        <v>688</v>
      </c>
      <c r="C201" s="209"/>
      <c r="D201" s="210"/>
      <c r="E201" s="191"/>
      <c r="F201" s="203"/>
      <c r="G201" s="680" t="s">
        <v>689</v>
      </c>
      <c r="H201" s="681"/>
      <c r="I201" s="682"/>
    </row>
    <row r="202" spans="1:9" ht="30" customHeight="1" x14ac:dyDescent="0.2">
      <c r="A202" s="213"/>
      <c r="B202" s="244"/>
      <c r="C202" s="665" t="s">
        <v>228</v>
      </c>
      <c r="D202" s="666"/>
      <c r="E202" s="191"/>
      <c r="F202" s="203"/>
      <c r="G202" s="244"/>
      <c r="H202" s="665" t="s">
        <v>228</v>
      </c>
      <c r="I202" s="666"/>
    </row>
    <row r="203" spans="1:9" ht="30" customHeight="1" x14ac:dyDescent="0.2">
      <c r="A203" s="213"/>
      <c r="B203" s="202"/>
      <c r="C203" s="211" t="s">
        <v>690</v>
      </c>
      <c r="D203" s="199" t="s">
        <v>691</v>
      </c>
      <c r="E203" s="191"/>
      <c r="F203" s="203"/>
      <c r="G203" s="246"/>
      <c r="H203" s="211" t="s">
        <v>692</v>
      </c>
      <c r="I203" s="195" t="s">
        <v>693</v>
      </c>
    </row>
    <row r="204" spans="1:9" ht="30" customHeight="1" x14ac:dyDescent="0.2">
      <c r="A204" s="672"/>
      <c r="B204" s="197"/>
      <c r="C204" s="211" t="s">
        <v>694</v>
      </c>
      <c r="D204" s="199" t="s">
        <v>695</v>
      </c>
      <c r="E204" s="191"/>
      <c r="F204" s="203"/>
      <c r="G204" s="246"/>
      <c r="H204" s="211" t="s">
        <v>696</v>
      </c>
      <c r="I204" s="199" t="s">
        <v>697</v>
      </c>
    </row>
    <row r="205" spans="1:9" ht="30" customHeight="1" x14ac:dyDescent="0.2">
      <c r="A205" s="673"/>
      <c r="B205" s="197"/>
      <c r="C205" s="211" t="s">
        <v>698</v>
      </c>
      <c r="D205" s="199" t="s">
        <v>699</v>
      </c>
      <c r="E205" s="191"/>
      <c r="F205" s="203"/>
      <c r="G205" s="680" t="s">
        <v>700</v>
      </c>
      <c r="H205" s="681"/>
      <c r="I205" s="682"/>
    </row>
    <row r="206" spans="1:9" ht="30" customHeight="1" x14ac:dyDescent="0.2">
      <c r="A206" s="673"/>
      <c r="B206" s="197"/>
      <c r="C206" s="211" t="s">
        <v>701</v>
      </c>
      <c r="D206" s="199" t="s">
        <v>702</v>
      </c>
      <c r="E206" s="191"/>
      <c r="F206" s="203"/>
      <c r="G206" s="244"/>
      <c r="H206" s="665" t="s">
        <v>228</v>
      </c>
      <c r="I206" s="666"/>
    </row>
    <row r="207" spans="1:9" ht="30" customHeight="1" x14ac:dyDescent="0.2">
      <c r="A207" s="673"/>
      <c r="B207" s="197"/>
      <c r="C207" s="211" t="s">
        <v>703</v>
      </c>
      <c r="D207" s="199" t="s">
        <v>704</v>
      </c>
      <c r="E207" s="191"/>
      <c r="F207" s="203"/>
      <c r="G207" s="244"/>
      <c r="H207" s="211" t="s">
        <v>705</v>
      </c>
      <c r="I207" s="199" t="s">
        <v>706</v>
      </c>
    </row>
    <row r="208" spans="1:9" ht="30" customHeight="1" x14ac:dyDescent="0.3">
      <c r="A208" s="205"/>
      <c r="B208" s="247"/>
      <c r="C208" s="211" t="s">
        <v>707</v>
      </c>
      <c r="D208" s="199" t="s">
        <v>708</v>
      </c>
      <c r="E208" s="191"/>
      <c r="F208" s="203"/>
      <c r="G208" s="202"/>
      <c r="H208" s="211" t="s">
        <v>709</v>
      </c>
      <c r="I208" s="199" t="s">
        <v>710</v>
      </c>
    </row>
    <row r="209" spans="1:9" ht="30" customHeight="1" x14ac:dyDescent="0.2">
      <c r="A209" s="203"/>
      <c r="B209" s="680" t="s">
        <v>711</v>
      </c>
      <c r="C209" s="681"/>
      <c r="D209" s="682"/>
      <c r="E209" s="191"/>
      <c r="F209" s="203"/>
      <c r="G209" s="197"/>
      <c r="H209" s="211" t="s">
        <v>712</v>
      </c>
      <c r="I209" s="199" t="s">
        <v>713</v>
      </c>
    </row>
    <row r="210" spans="1:9" ht="30" customHeight="1" x14ac:dyDescent="0.2">
      <c r="A210" s="203"/>
      <c r="B210" s="244"/>
      <c r="C210" s="665" t="s">
        <v>228</v>
      </c>
      <c r="D210" s="666"/>
      <c r="E210" s="191"/>
      <c r="F210" s="203"/>
      <c r="G210" s="680" t="s">
        <v>714</v>
      </c>
      <c r="H210" s="681"/>
      <c r="I210" s="682"/>
    </row>
    <row r="211" spans="1:9" ht="30" customHeight="1" x14ac:dyDescent="0.2">
      <c r="A211" s="203"/>
      <c r="B211" s="246"/>
      <c r="C211" s="211" t="s">
        <v>715</v>
      </c>
      <c r="D211" s="195" t="s">
        <v>716</v>
      </c>
      <c r="E211" s="191"/>
      <c r="F211" s="203"/>
      <c r="G211" s="244"/>
      <c r="H211" s="665" t="s">
        <v>228</v>
      </c>
      <c r="I211" s="666"/>
    </row>
    <row r="212" spans="1:9" ht="30" customHeight="1" x14ac:dyDescent="0.2">
      <c r="A212" s="203"/>
      <c r="B212" s="246"/>
      <c r="C212" s="211" t="s">
        <v>717</v>
      </c>
      <c r="D212" s="199" t="s">
        <v>718</v>
      </c>
      <c r="E212" s="191"/>
      <c r="F212" s="203"/>
      <c r="G212" s="246"/>
      <c r="H212" s="211" t="s">
        <v>719</v>
      </c>
      <c r="I212" s="195" t="s">
        <v>720</v>
      </c>
    </row>
    <row r="213" spans="1:9" ht="30" customHeight="1" x14ac:dyDescent="0.2">
      <c r="A213" s="203"/>
      <c r="B213" s="246"/>
      <c r="C213" s="211" t="s">
        <v>721</v>
      </c>
      <c r="D213" s="199" t="s">
        <v>722</v>
      </c>
      <c r="E213" s="191"/>
      <c r="F213" s="203"/>
      <c r="G213" s="246"/>
      <c r="H213" s="211" t="s">
        <v>723</v>
      </c>
      <c r="I213" s="195" t="s">
        <v>724</v>
      </c>
    </row>
    <row r="214" spans="1:9" ht="30" customHeight="1" x14ac:dyDescent="0.2">
      <c r="A214" s="213"/>
      <c r="B214" s="246"/>
      <c r="C214" s="211" t="s">
        <v>725</v>
      </c>
      <c r="D214" s="199" t="s">
        <v>726</v>
      </c>
      <c r="E214" s="191"/>
      <c r="F214" s="203"/>
      <c r="G214" s="246"/>
      <c r="H214" s="211" t="s">
        <v>727</v>
      </c>
      <c r="I214" s="199" t="s">
        <v>728</v>
      </c>
    </row>
    <row r="215" spans="1:9" ht="30" customHeight="1" x14ac:dyDescent="0.2">
      <c r="A215" s="193"/>
      <c r="B215" s="680" t="s">
        <v>729</v>
      </c>
      <c r="C215" s="681"/>
      <c r="D215" s="682"/>
      <c r="E215" s="191"/>
      <c r="F215" s="203"/>
      <c r="G215" s="246"/>
      <c r="H215" s="211" t="s">
        <v>730</v>
      </c>
      <c r="I215" s="199" t="s">
        <v>731</v>
      </c>
    </row>
    <row r="216" spans="1:9" ht="30" customHeight="1" x14ac:dyDescent="0.2">
      <c r="A216" s="193"/>
      <c r="B216" s="244"/>
      <c r="C216" s="665" t="s">
        <v>228</v>
      </c>
      <c r="D216" s="666"/>
      <c r="E216" s="191"/>
      <c r="F216" s="203"/>
      <c r="G216" s="246"/>
      <c r="H216" s="211" t="s">
        <v>732</v>
      </c>
      <c r="I216" s="199" t="s">
        <v>733</v>
      </c>
    </row>
    <row r="217" spans="1:9" ht="30" customHeight="1" x14ac:dyDescent="0.2">
      <c r="A217" s="193"/>
      <c r="B217" s="246"/>
      <c r="C217" s="211" t="s">
        <v>734</v>
      </c>
      <c r="D217" s="248" t="s">
        <v>735</v>
      </c>
      <c r="E217" s="191"/>
      <c r="F217" s="203"/>
      <c r="G217" s="680" t="s">
        <v>736</v>
      </c>
      <c r="H217" s="681"/>
      <c r="I217" s="682"/>
    </row>
    <row r="218" spans="1:9" ht="30" customHeight="1" x14ac:dyDescent="0.2">
      <c r="A218" s="193"/>
      <c r="B218" s="246"/>
      <c r="C218" s="211" t="s">
        <v>737</v>
      </c>
      <c r="D218" s="249" t="s">
        <v>738</v>
      </c>
      <c r="E218" s="191"/>
      <c r="F218" s="213"/>
      <c r="G218" s="244"/>
      <c r="H218" s="665" t="s">
        <v>228</v>
      </c>
      <c r="I218" s="666"/>
    </row>
    <row r="219" spans="1:9" ht="30" customHeight="1" x14ac:dyDescent="0.2">
      <c r="A219" s="202"/>
      <c r="B219" s="246"/>
      <c r="C219" s="211" t="s">
        <v>739</v>
      </c>
      <c r="D219" s="249" t="s">
        <v>740</v>
      </c>
      <c r="E219" s="191"/>
      <c r="F219" s="213"/>
      <c r="G219" s="246"/>
      <c r="H219" s="211" t="s">
        <v>741</v>
      </c>
      <c r="I219" s="199" t="s">
        <v>742</v>
      </c>
    </row>
    <row r="220" spans="1:9" ht="30" customHeight="1" x14ac:dyDescent="0.2">
      <c r="A220" s="204"/>
      <c r="B220" s="246"/>
      <c r="C220" s="211" t="s">
        <v>743</v>
      </c>
      <c r="D220" s="249" t="s">
        <v>744</v>
      </c>
      <c r="E220" s="191"/>
      <c r="F220" s="675"/>
      <c r="G220" s="246"/>
      <c r="H220" s="211" t="s">
        <v>745</v>
      </c>
      <c r="I220" s="199" t="s">
        <v>746</v>
      </c>
    </row>
    <row r="221" spans="1:9" ht="30" customHeight="1" x14ac:dyDescent="0.2">
      <c r="A221" s="673"/>
      <c r="B221" s="246"/>
      <c r="C221" s="211" t="s">
        <v>747</v>
      </c>
      <c r="D221" s="249" t="s">
        <v>748</v>
      </c>
      <c r="E221" s="191"/>
      <c r="F221" s="675"/>
      <c r="G221" s="246"/>
      <c r="H221" s="211" t="s">
        <v>749</v>
      </c>
      <c r="I221" s="199" t="s">
        <v>750</v>
      </c>
    </row>
    <row r="222" spans="1:9" ht="30" customHeight="1" x14ac:dyDescent="0.2">
      <c r="A222" s="673"/>
      <c r="B222" s="246"/>
      <c r="C222" s="211" t="s">
        <v>751</v>
      </c>
      <c r="D222" s="249" t="s">
        <v>752</v>
      </c>
      <c r="E222" s="191"/>
      <c r="F222" s="675"/>
      <c r="G222" s="246"/>
      <c r="H222" s="211" t="s">
        <v>753</v>
      </c>
      <c r="I222" s="199" t="s">
        <v>754</v>
      </c>
    </row>
    <row r="223" spans="1:9" ht="30" customHeight="1" x14ac:dyDescent="0.2">
      <c r="A223" s="689"/>
      <c r="B223" s="250"/>
      <c r="C223" s="198" t="s">
        <v>755</v>
      </c>
      <c r="D223" s="249" t="s">
        <v>756</v>
      </c>
      <c r="E223" s="191"/>
      <c r="F223" s="675"/>
      <c r="G223" s="251"/>
      <c r="H223" s="211" t="s">
        <v>757</v>
      </c>
      <c r="I223" s="252" t="s">
        <v>758</v>
      </c>
    </row>
    <row r="224" spans="1:9" ht="30" customHeight="1" x14ac:dyDescent="0.2">
      <c r="A224" s="253"/>
      <c r="B224" s="253"/>
      <c r="C224" s="253"/>
      <c r="D224" s="253"/>
      <c r="E224" s="191"/>
      <c r="F224" s="213"/>
      <c r="G224" s="680" t="s">
        <v>759</v>
      </c>
      <c r="H224" s="681"/>
      <c r="I224" s="682"/>
    </row>
    <row r="225" spans="1:9" ht="30" customHeight="1" x14ac:dyDescent="0.2">
      <c r="A225" s="217"/>
      <c r="B225" s="690"/>
      <c r="C225" s="690"/>
      <c r="D225" s="690"/>
      <c r="E225" s="191"/>
      <c r="F225" s="234"/>
      <c r="G225" s="244"/>
      <c r="H225" s="665" t="s">
        <v>228</v>
      </c>
      <c r="I225" s="666"/>
    </row>
    <row r="226" spans="1:9" ht="30" customHeight="1" x14ac:dyDescent="0.2">
      <c r="A226" s="217"/>
      <c r="B226" s="220"/>
      <c r="C226" s="692"/>
      <c r="D226" s="692"/>
      <c r="E226" s="191"/>
      <c r="F226" s="234"/>
      <c r="G226" s="202"/>
      <c r="H226" s="211" t="s">
        <v>760</v>
      </c>
      <c r="I226" s="199" t="s">
        <v>761</v>
      </c>
    </row>
    <row r="227" spans="1:9" ht="30" customHeight="1" x14ac:dyDescent="0.2">
      <c r="A227" s="217"/>
      <c r="B227" s="254"/>
      <c r="C227" s="219"/>
      <c r="D227" s="253"/>
      <c r="E227" s="191"/>
      <c r="F227" s="203"/>
      <c r="G227" s="247"/>
      <c r="H227" s="211" t="s">
        <v>762</v>
      </c>
      <c r="I227" s="199" t="s">
        <v>763</v>
      </c>
    </row>
    <row r="228" spans="1:9" ht="30" customHeight="1" x14ac:dyDescent="0.2">
      <c r="A228" s="217"/>
      <c r="B228" s="254"/>
      <c r="C228" s="219"/>
      <c r="D228" s="220"/>
      <c r="E228" s="191"/>
      <c r="F228" s="203"/>
      <c r="G228" s="202"/>
      <c r="H228" s="211" t="s">
        <v>764</v>
      </c>
      <c r="I228" s="199" t="s">
        <v>765</v>
      </c>
    </row>
    <row r="229" spans="1:9" ht="30" customHeight="1" x14ac:dyDescent="0.2">
      <c r="A229" s="217"/>
      <c r="B229" s="690"/>
      <c r="C229" s="690"/>
      <c r="D229" s="690"/>
      <c r="E229" s="191"/>
      <c r="F229" s="203"/>
      <c r="G229" s="202"/>
      <c r="H229" s="211" t="s">
        <v>766</v>
      </c>
      <c r="I229" s="199" t="s">
        <v>767</v>
      </c>
    </row>
    <row r="230" spans="1:9" ht="30" customHeight="1" x14ac:dyDescent="0.2">
      <c r="A230" s="217"/>
      <c r="B230" s="220"/>
      <c r="C230" s="692"/>
      <c r="D230" s="692"/>
      <c r="E230" s="191"/>
      <c r="F230" s="203"/>
      <c r="G230" s="680" t="s">
        <v>768</v>
      </c>
      <c r="H230" s="681"/>
      <c r="I230" s="682"/>
    </row>
    <row r="231" spans="1:9" ht="30" customHeight="1" x14ac:dyDescent="0.2">
      <c r="A231" s="217"/>
      <c r="B231" s="220"/>
      <c r="C231" s="219"/>
      <c r="D231" s="220"/>
      <c r="E231" s="191"/>
      <c r="F231" s="203"/>
      <c r="G231" s="244"/>
      <c r="H231" s="665" t="s">
        <v>228</v>
      </c>
      <c r="I231" s="666"/>
    </row>
    <row r="232" spans="1:9" ht="30" customHeight="1" x14ac:dyDescent="0.2">
      <c r="A232" s="217"/>
      <c r="B232" s="255"/>
      <c r="C232" s="219"/>
      <c r="D232" s="220"/>
      <c r="E232" s="191"/>
      <c r="F232" s="203"/>
      <c r="G232" s="246"/>
      <c r="H232" s="211" t="s">
        <v>769</v>
      </c>
      <c r="I232" s="195" t="s">
        <v>770</v>
      </c>
    </row>
    <row r="233" spans="1:9" ht="30" customHeight="1" x14ac:dyDescent="0.2">
      <c r="A233" s="217"/>
      <c r="B233" s="218"/>
      <c r="C233" s="219"/>
      <c r="D233" s="220"/>
      <c r="E233" s="191"/>
      <c r="F233" s="203"/>
      <c r="G233" s="246"/>
      <c r="H233" s="211" t="s">
        <v>771</v>
      </c>
      <c r="I233" s="199" t="s">
        <v>772</v>
      </c>
    </row>
    <row r="234" spans="1:9" ht="30" customHeight="1" x14ac:dyDescent="0.2">
      <c r="A234" s="217"/>
      <c r="B234" s="690"/>
      <c r="C234" s="690"/>
      <c r="D234" s="690"/>
      <c r="E234" s="191"/>
      <c r="F234" s="203"/>
      <c r="G234" s="246"/>
      <c r="H234" s="211" t="s">
        <v>773</v>
      </c>
      <c r="I234" s="199" t="s">
        <v>774</v>
      </c>
    </row>
    <row r="235" spans="1:9" ht="30" customHeight="1" x14ac:dyDescent="0.2">
      <c r="A235" s="217"/>
      <c r="B235" s="220"/>
      <c r="C235" s="692"/>
      <c r="D235" s="692"/>
      <c r="E235" s="191"/>
      <c r="F235" s="203"/>
      <c r="G235" s="246"/>
      <c r="H235" s="211" t="s">
        <v>775</v>
      </c>
      <c r="I235" s="199" t="s">
        <v>776</v>
      </c>
    </row>
    <row r="236" spans="1:9" ht="30" customHeight="1" x14ac:dyDescent="0.2">
      <c r="A236" s="217"/>
      <c r="B236" s="254"/>
      <c r="C236" s="219"/>
      <c r="D236" s="253"/>
      <c r="E236" s="191"/>
      <c r="F236" s="203"/>
      <c r="G236" s="246"/>
      <c r="H236" s="211" t="s">
        <v>777</v>
      </c>
      <c r="I236" s="199" t="s">
        <v>778</v>
      </c>
    </row>
    <row r="237" spans="1:9" ht="30" customHeight="1" x14ac:dyDescent="0.2">
      <c r="A237" s="217"/>
      <c r="B237" s="254"/>
      <c r="C237" s="219"/>
      <c r="D237" s="253"/>
      <c r="E237" s="191"/>
      <c r="F237" s="203"/>
      <c r="G237" s="250"/>
      <c r="H237" s="198" t="s">
        <v>779</v>
      </c>
      <c r="I237" s="199" t="s">
        <v>780</v>
      </c>
    </row>
    <row r="238" spans="1:9" ht="30" customHeight="1" x14ac:dyDescent="0.2">
      <c r="A238" s="217"/>
      <c r="B238" s="254"/>
      <c r="C238" s="219"/>
      <c r="D238" s="220"/>
      <c r="E238" s="191"/>
      <c r="F238" s="203"/>
      <c r="G238" s="677" t="s">
        <v>781</v>
      </c>
      <c r="H238" s="678"/>
      <c r="I238" s="679"/>
    </row>
    <row r="239" spans="1:9" ht="30" customHeight="1" x14ac:dyDescent="0.2">
      <c r="A239" s="217"/>
      <c r="B239" s="254"/>
      <c r="C239" s="219"/>
      <c r="D239" s="220"/>
      <c r="E239" s="191"/>
      <c r="F239" s="213"/>
      <c r="G239" s="244"/>
      <c r="H239" s="665" t="s">
        <v>228</v>
      </c>
      <c r="I239" s="666"/>
    </row>
    <row r="240" spans="1:9" ht="30" customHeight="1" x14ac:dyDescent="0.2">
      <c r="A240" s="217"/>
      <c r="B240" s="254"/>
      <c r="C240" s="219"/>
      <c r="D240" s="220"/>
      <c r="E240" s="191"/>
      <c r="F240" s="213"/>
      <c r="G240" s="246"/>
      <c r="H240" s="211" t="s">
        <v>782</v>
      </c>
      <c r="I240" s="195" t="s">
        <v>783</v>
      </c>
    </row>
    <row r="241" spans="1:9" ht="30" customHeight="1" x14ac:dyDescent="0.2">
      <c r="A241" s="217"/>
      <c r="B241" s="690"/>
      <c r="C241" s="690"/>
      <c r="D241" s="690"/>
      <c r="E241" s="191"/>
      <c r="F241" s="675"/>
      <c r="G241" s="246"/>
      <c r="H241" s="211" t="s">
        <v>784</v>
      </c>
      <c r="I241" s="199" t="s">
        <v>785</v>
      </c>
    </row>
    <row r="242" spans="1:9" ht="30" customHeight="1" x14ac:dyDescent="0.2">
      <c r="A242" s="191"/>
      <c r="B242" s="220"/>
      <c r="C242" s="692"/>
      <c r="D242" s="692"/>
      <c r="E242" s="191"/>
      <c r="F242" s="675"/>
      <c r="G242" s="246"/>
      <c r="H242" s="211" t="s">
        <v>786</v>
      </c>
      <c r="I242" s="199" t="s">
        <v>787</v>
      </c>
    </row>
    <row r="243" spans="1:9" ht="30" customHeight="1" x14ac:dyDescent="0.2">
      <c r="A243" s="191"/>
      <c r="B243" s="254"/>
      <c r="C243" s="219"/>
      <c r="D243" s="220"/>
      <c r="E243" s="191"/>
      <c r="F243" s="675"/>
      <c r="G243" s="246"/>
      <c r="H243" s="211" t="s">
        <v>788</v>
      </c>
      <c r="I243" s="199" t="s">
        <v>789</v>
      </c>
    </row>
    <row r="244" spans="1:9" ht="30" customHeight="1" x14ac:dyDescent="0.2">
      <c r="A244" s="693"/>
      <c r="B244" s="254"/>
      <c r="C244" s="219"/>
      <c r="D244" s="220"/>
      <c r="E244" s="191"/>
      <c r="F244" s="213"/>
      <c r="G244" s="246"/>
      <c r="H244" s="211" t="s">
        <v>790</v>
      </c>
      <c r="I244" s="199" t="s">
        <v>791</v>
      </c>
    </row>
    <row r="245" spans="1:9" ht="30" customHeight="1" x14ac:dyDescent="0.2">
      <c r="A245" s="693"/>
      <c r="B245" s="254"/>
      <c r="C245" s="219"/>
      <c r="D245" s="220"/>
      <c r="E245" s="191"/>
      <c r="F245" s="213"/>
      <c r="G245" s="202"/>
      <c r="H245" s="211" t="s">
        <v>792</v>
      </c>
      <c r="I245" s="199" t="s">
        <v>793</v>
      </c>
    </row>
    <row r="246" spans="1:9" ht="30" customHeight="1" x14ac:dyDescent="0.2">
      <c r="A246" s="693"/>
      <c r="B246" s="254"/>
      <c r="C246" s="219"/>
      <c r="D246" s="220"/>
      <c r="E246" s="191"/>
      <c r="F246" s="256"/>
      <c r="G246" s="257"/>
      <c r="H246" s="198" t="s">
        <v>794</v>
      </c>
      <c r="I246" s="199" t="s">
        <v>795</v>
      </c>
    </row>
    <row r="247" spans="1:9" ht="13.5" customHeight="1" x14ac:dyDescent="0.2">
      <c r="A247" s="693"/>
      <c r="B247" s="258"/>
      <c r="C247" s="219"/>
      <c r="D247" s="259"/>
      <c r="E247" s="191"/>
      <c r="F247" s="191"/>
      <c r="G247" s="191"/>
      <c r="H247" s="271"/>
      <c r="I247" s="191"/>
    </row>
    <row r="248" spans="1:9" ht="12" customHeight="1" x14ac:dyDescent="0.2">
      <c r="A248" s="191"/>
      <c r="B248" s="690"/>
      <c r="C248" s="690"/>
      <c r="D248" s="690"/>
      <c r="E248" s="191"/>
      <c r="F248" s="191"/>
      <c r="G248" s="191"/>
      <c r="H248" s="271"/>
      <c r="I248" s="191"/>
    </row>
    <row r="249" spans="1:9" ht="30" customHeight="1" x14ac:dyDescent="0.2">
      <c r="A249" s="208" t="s">
        <v>796</v>
      </c>
      <c r="B249" s="209"/>
      <c r="C249" s="209"/>
      <c r="D249" s="210"/>
      <c r="E249" s="191"/>
      <c r="F249" s="208" t="s">
        <v>797</v>
      </c>
      <c r="G249" s="209"/>
      <c r="H249" s="273"/>
      <c r="I249" s="210"/>
    </row>
    <row r="250" spans="1:9" ht="30" customHeight="1" x14ac:dyDescent="0.2">
      <c r="A250" s="203"/>
      <c r="B250" s="680" t="s">
        <v>798</v>
      </c>
      <c r="C250" s="681"/>
      <c r="D250" s="682"/>
      <c r="E250" s="191"/>
      <c r="F250" s="192"/>
      <c r="G250" s="194" t="s">
        <v>799</v>
      </c>
      <c r="H250" s="272"/>
      <c r="I250" s="195"/>
    </row>
    <row r="251" spans="1:9" ht="30" customHeight="1" x14ac:dyDescent="0.2">
      <c r="A251" s="203"/>
      <c r="B251" s="244"/>
      <c r="C251" s="665" t="s">
        <v>228</v>
      </c>
      <c r="D251" s="666"/>
      <c r="E251" s="191"/>
      <c r="F251" s="192"/>
      <c r="G251" s="196"/>
      <c r="H251" s="665" t="s">
        <v>228</v>
      </c>
      <c r="I251" s="666"/>
    </row>
    <row r="252" spans="1:9" ht="30" customHeight="1" x14ac:dyDescent="0.2">
      <c r="A252" s="203"/>
      <c r="B252" s="246"/>
      <c r="C252" s="211" t="s">
        <v>800</v>
      </c>
      <c r="D252" s="195" t="s">
        <v>801</v>
      </c>
      <c r="E252" s="191"/>
      <c r="F252" s="192"/>
      <c r="G252" s="202"/>
      <c r="H252" s="198" t="s">
        <v>802</v>
      </c>
      <c r="I252" s="199" t="s">
        <v>803</v>
      </c>
    </row>
    <row r="253" spans="1:9" ht="30" customHeight="1" x14ac:dyDescent="0.2">
      <c r="A253" s="203"/>
      <c r="B253" s="246"/>
      <c r="C253" s="211" t="s">
        <v>804</v>
      </c>
      <c r="D253" s="199" t="s">
        <v>805</v>
      </c>
      <c r="E253" s="191"/>
      <c r="F253" s="691"/>
      <c r="G253" s="197"/>
      <c r="H253" s="198" t="s">
        <v>806</v>
      </c>
      <c r="I253" s="199" t="s">
        <v>807</v>
      </c>
    </row>
    <row r="254" spans="1:9" ht="30" customHeight="1" x14ac:dyDescent="0.2">
      <c r="A254" s="203"/>
      <c r="B254" s="246"/>
      <c r="C254" s="211" t="s">
        <v>808</v>
      </c>
      <c r="D254" s="199" t="s">
        <v>809</v>
      </c>
      <c r="E254" s="191"/>
      <c r="F254" s="691"/>
      <c r="G254" s="201"/>
      <c r="H254" s="198" t="s">
        <v>810</v>
      </c>
      <c r="I254" s="199" t="s">
        <v>811</v>
      </c>
    </row>
    <row r="255" spans="1:9" ht="30" customHeight="1" x14ac:dyDescent="0.2">
      <c r="A255" s="203"/>
      <c r="B255" s="246"/>
      <c r="C255" s="211" t="s">
        <v>812</v>
      </c>
      <c r="D255" s="199" t="s">
        <v>813</v>
      </c>
      <c r="E255" s="191"/>
      <c r="F255" s="691"/>
      <c r="G255" s="201"/>
      <c r="H255" s="198" t="s">
        <v>814</v>
      </c>
      <c r="I255" s="199" t="s">
        <v>815</v>
      </c>
    </row>
    <row r="256" spans="1:9" ht="30" customHeight="1" x14ac:dyDescent="0.2">
      <c r="A256" s="203"/>
      <c r="B256" s="246"/>
      <c r="C256" s="211" t="s">
        <v>816</v>
      </c>
      <c r="D256" s="199" t="s">
        <v>817</v>
      </c>
      <c r="E256" s="191"/>
      <c r="F256" s="260"/>
      <c r="G256" s="201"/>
      <c r="H256" s="198" t="s">
        <v>818</v>
      </c>
      <c r="I256" s="199" t="s">
        <v>819</v>
      </c>
    </row>
    <row r="257" spans="1:14" ht="30" customHeight="1" x14ac:dyDescent="0.2">
      <c r="A257" s="203"/>
      <c r="B257" s="202"/>
      <c r="C257" s="211" t="s">
        <v>820</v>
      </c>
      <c r="D257" s="199" t="s">
        <v>821</v>
      </c>
      <c r="E257" s="191"/>
      <c r="F257" s="695"/>
      <c r="G257" s="201"/>
      <c r="H257" s="198" t="s">
        <v>822</v>
      </c>
      <c r="I257" s="199" t="s">
        <v>823</v>
      </c>
    </row>
    <row r="258" spans="1:14" ht="30" customHeight="1" x14ac:dyDescent="0.2">
      <c r="A258" s="203"/>
      <c r="B258" s="202"/>
      <c r="C258" s="211" t="s">
        <v>824</v>
      </c>
      <c r="D258" s="199" t="s">
        <v>825</v>
      </c>
      <c r="E258" s="191"/>
      <c r="F258" s="696"/>
      <c r="G258" s="201"/>
      <c r="H258" s="198" t="s">
        <v>826</v>
      </c>
      <c r="I258" s="199" t="s">
        <v>827</v>
      </c>
    </row>
    <row r="259" spans="1:14" ht="30" customHeight="1" x14ac:dyDescent="0.2">
      <c r="A259" s="203"/>
      <c r="B259" s="247"/>
      <c r="C259" s="211" t="s">
        <v>828</v>
      </c>
      <c r="D259" s="199" t="s">
        <v>829</v>
      </c>
      <c r="E259" s="191"/>
      <c r="F259" s="193"/>
      <c r="G259" s="201"/>
      <c r="H259" s="198" t="s">
        <v>830</v>
      </c>
      <c r="I259" s="199" t="s">
        <v>831</v>
      </c>
    </row>
    <row r="260" spans="1:14" ht="30" customHeight="1" x14ac:dyDescent="0.2">
      <c r="A260" s="203"/>
      <c r="B260" s="680" t="s">
        <v>832</v>
      </c>
      <c r="C260" s="681"/>
      <c r="D260" s="682"/>
      <c r="E260" s="191"/>
      <c r="F260" s="203"/>
      <c r="G260" s="201"/>
      <c r="H260" s="198" t="s">
        <v>833</v>
      </c>
      <c r="I260" s="199" t="s">
        <v>834</v>
      </c>
    </row>
    <row r="261" spans="1:14" ht="30" customHeight="1" x14ac:dyDescent="0.3">
      <c r="A261" s="205"/>
      <c r="B261" s="244"/>
      <c r="C261" s="665" t="s">
        <v>228</v>
      </c>
      <c r="D261" s="666"/>
      <c r="E261" s="191"/>
      <c r="F261" s="203"/>
      <c r="G261" s="201"/>
      <c r="H261" s="198" t="s">
        <v>835</v>
      </c>
      <c r="I261" s="199" t="s">
        <v>836</v>
      </c>
    </row>
    <row r="262" spans="1:14" ht="30" customHeight="1" x14ac:dyDescent="0.3">
      <c r="A262" s="205"/>
      <c r="B262" s="246"/>
      <c r="C262" s="211" t="s">
        <v>837</v>
      </c>
      <c r="D262" s="195" t="s">
        <v>838</v>
      </c>
      <c r="E262" s="191"/>
      <c r="F262" s="203"/>
      <c r="G262" s="194" t="s">
        <v>839</v>
      </c>
      <c r="H262" s="272"/>
      <c r="I262" s="195"/>
    </row>
    <row r="263" spans="1:14" ht="30" customHeight="1" x14ac:dyDescent="0.3">
      <c r="A263" s="205"/>
      <c r="B263" s="246"/>
      <c r="C263" s="211" t="s">
        <v>840</v>
      </c>
      <c r="D263" s="199" t="s">
        <v>841</v>
      </c>
      <c r="E263" s="191"/>
      <c r="F263" s="203"/>
      <c r="G263" s="196"/>
      <c r="H263" s="665" t="s">
        <v>228</v>
      </c>
      <c r="I263" s="666"/>
    </row>
    <row r="264" spans="1:14" ht="30" customHeight="1" x14ac:dyDescent="0.2">
      <c r="A264" s="675"/>
      <c r="B264" s="246"/>
      <c r="C264" s="211" t="s">
        <v>842</v>
      </c>
      <c r="D264" s="215" t="s">
        <v>843</v>
      </c>
      <c r="E264" s="191"/>
      <c r="F264" s="203"/>
      <c r="G264" s="202"/>
      <c r="H264" s="198" t="s">
        <v>844</v>
      </c>
      <c r="I264" s="199" t="s">
        <v>845</v>
      </c>
    </row>
    <row r="265" spans="1:14" ht="30" customHeight="1" x14ac:dyDescent="0.2">
      <c r="A265" s="675"/>
      <c r="B265" s="246"/>
      <c r="C265" s="211" t="s">
        <v>846</v>
      </c>
      <c r="D265" s="199" t="s">
        <v>847</v>
      </c>
      <c r="E265" s="191"/>
      <c r="F265" s="203"/>
      <c r="G265" s="197"/>
      <c r="H265" s="198" t="s">
        <v>848</v>
      </c>
      <c r="I265" s="215" t="s">
        <v>849</v>
      </c>
      <c r="N265" s="188" t="s">
        <v>850</v>
      </c>
    </row>
    <row r="266" spans="1:14" ht="30" customHeight="1" x14ac:dyDescent="0.2">
      <c r="A266" s="675"/>
      <c r="B266" s="246"/>
      <c r="C266" s="211" t="s">
        <v>851</v>
      </c>
      <c r="D266" s="199" t="s">
        <v>852</v>
      </c>
      <c r="E266" s="191"/>
      <c r="F266" s="203"/>
      <c r="G266" s="197"/>
      <c r="H266" s="198" t="s">
        <v>853</v>
      </c>
      <c r="I266" s="199" t="s">
        <v>854</v>
      </c>
    </row>
    <row r="267" spans="1:14" ht="30" customHeight="1" x14ac:dyDescent="0.2">
      <c r="A267" s="675"/>
      <c r="B267" s="246"/>
      <c r="C267" s="211" t="s">
        <v>855</v>
      </c>
      <c r="D267" s="199" t="s">
        <v>856</v>
      </c>
      <c r="E267" s="191"/>
      <c r="F267" s="203"/>
      <c r="G267" s="197"/>
      <c r="H267" s="198" t="s">
        <v>857</v>
      </c>
      <c r="I267" s="199" t="s">
        <v>858</v>
      </c>
    </row>
    <row r="268" spans="1:14" ht="30" customHeight="1" x14ac:dyDescent="0.2">
      <c r="A268" s="675"/>
      <c r="B268" s="202"/>
      <c r="C268" s="211" t="s">
        <v>859</v>
      </c>
      <c r="D268" s="199" t="s">
        <v>860</v>
      </c>
      <c r="E268" s="191"/>
      <c r="F268" s="203"/>
      <c r="G268" s="197"/>
      <c r="H268" s="198" t="s">
        <v>861</v>
      </c>
      <c r="I268" s="199" t="s">
        <v>862</v>
      </c>
    </row>
    <row r="269" spans="1:14" ht="30" customHeight="1" x14ac:dyDescent="0.2">
      <c r="A269" s="675"/>
      <c r="B269" s="202"/>
      <c r="C269" s="211" t="s">
        <v>863</v>
      </c>
      <c r="D269" s="199" t="s">
        <v>864</v>
      </c>
      <c r="E269" s="191"/>
      <c r="F269" s="675"/>
      <c r="G269" s="197"/>
      <c r="H269" s="198" t="s">
        <v>865</v>
      </c>
      <c r="I269" s="199" t="s">
        <v>866</v>
      </c>
    </row>
    <row r="270" spans="1:14" ht="30" customHeight="1" x14ac:dyDescent="0.2">
      <c r="A270" s="203"/>
      <c r="B270" s="680" t="s">
        <v>867</v>
      </c>
      <c r="C270" s="681"/>
      <c r="D270" s="682"/>
      <c r="E270" s="191"/>
      <c r="F270" s="675"/>
      <c r="G270" s="197"/>
      <c r="H270" s="198" t="s">
        <v>868</v>
      </c>
      <c r="I270" s="199" t="s">
        <v>256</v>
      </c>
    </row>
    <row r="271" spans="1:14" ht="30" customHeight="1" x14ac:dyDescent="0.2">
      <c r="A271" s="203"/>
      <c r="B271" s="244"/>
      <c r="C271" s="665" t="s">
        <v>228</v>
      </c>
      <c r="D271" s="666"/>
      <c r="E271" s="191"/>
      <c r="F271" s="675"/>
      <c r="G271" s="197"/>
      <c r="H271" s="198">
        <v>90030</v>
      </c>
      <c r="I271" s="199" t="s">
        <v>869</v>
      </c>
    </row>
    <row r="272" spans="1:14" ht="30" customHeight="1" x14ac:dyDescent="0.2">
      <c r="A272" s="203"/>
      <c r="B272" s="246"/>
      <c r="C272" s="211" t="s">
        <v>870</v>
      </c>
      <c r="D272" s="195" t="s">
        <v>871</v>
      </c>
      <c r="E272" s="191"/>
      <c r="F272" s="203"/>
      <c r="G272" s="194" t="s">
        <v>872</v>
      </c>
      <c r="H272" s="272"/>
      <c r="I272" s="195"/>
    </row>
    <row r="273" spans="1:9" ht="30" customHeight="1" x14ac:dyDescent="0.2">
      <c r="A273" s="203"/>
      <c r="B273" s="246"/>
      <c r="C273" s="211" t="s">
        <v>873</v>
      </c>
      <c r="D273" s="199" t="s">
        <v>874</v>
      </c>
      <c r="E273" s="191"/>
      <c r="F273" s="203"/>
      <c r="G273" s="196"/>
      <c r="H273" s="665" t="s">
        <v>228</v>
      </c>
      <c r="I273" s="694"/>
    </row>
    <row r="274" spans="1:9" ht="30" customHeight="1" x14ac:dyDescent="0.2">
      <c r="A274" s="203"/>
      <c r="B274" s="246"/>
      <c r="C274" s="211" t="s">
        <v>875</v>
      </c>
      <c r="D274" s="199" t="s">
        <v>876</v>
      </c>
      <c r="E274" s="191"/>
      <c r="F274" s="193"/>
      <c r="G274" s="202"/>
      <c r="H274" s="198" t="s">
        <v>877</v>
      </c>
      <c r="I274" s="199" t="s">
        <v>878</v>
      </c>
    </row>
    <row r="275" spans="1:9" ht="30" customHeight="1" x14ac:dyDescent="0.2">
      <c r="A275" s="203"/>
      <c r="B275" s="246"/>
      <c r="C275" s="211" t="s">
        <v>879</v>
      </c>
      <c r="D275" s="199" t="s">
        <v>880</v>
      </c>
      <c r="E275" s="191"/>
      <c r="F275" s="193"/>
      <c r="G275" s="197"/>
      <c r="H275" s="198" t="s">
        <v>881</v>
      </c>
      <c r="I275" s="199" t="s">
        <v>882</v>
      </c>
    </row>
    <row r="276" spans="1:9" ht="30" customHeight="1" x14ac:dyDescent="0.3">
      <c r="A276" s="203"/>
      <c r="B276" s="680" t="s">
        <v>573</v>
      </c>
      <c r="C276" s="681"/>
      <c r="D276" s="682"/>
      <c r="E276" s="191"/>
      <c r="F276" s="205"/>
      <c r="G276" s="202"/>
      <c r="H276" s="198" t="s">
        <v>883</v>
      </c>
      <c r="I276" s="199" t="s">
        <v>884</v>
      </c>
    </row>
    <row r="277" spans="1:9" ht="30" customHeight="1" x14ac:dyDescent="0.3">
      <c r="A277" s="203"/>
      <c r="B277" s="196"/>
      <c r="C277" s="665" t="s">
        <v>228</v>
      </c>
      <c r="D277" s="666"/>
      <c r="E277" s="191"/>
      <c r="F277" s="205"/>
      <c r="G277" s="197"/>
      <c r="H277" s="198" t="s">
        <v>885</v>
      </c>
      <c r="I277" s="199" t="s">
        <v>886</v>
      </c>
    </row>
    <row r="278" spans="1:9" ht="30" customHeight="1" x14ac:dyDescent="0.3">
      <c r="A278" s="203"/>
      <c r="B278" s="202"/>
      <c r="C278" s="198" t="s">
        <v>887</v>
      </c>
      <c r="D278" s="199" t="s">
        <v>575</v>
      </c>
      <c r="E278" s="191"/>
      <c r="F278" s="261"/>
      <c r="G278" s="207"/>
      <c r="H278" s="198" t="s">
        <v>888</v>
      </c>
      <c r="I278" s="199" t="s">
        <v>889</v>
      </c>
    </row>
    <row r="279" spans="1:9" ht="30" customHeight="1" x14ac:dyDescent="0.3">
      <c r="A279" s="203"/>
      <c r="B279" s="197"/>
      <c r="C279" s="198" t="s">
        <v>890</v>
      </c>
      <c r="D279" s="199" t="s">
        <v>577</v>
      </c>
      <c r="E279" s="191"/>
      <c r="F279" s="190"/>
      <c r="G279" s="218"/>
      <c r="H279" s="219"/>
      <c r="I279" s="220"/>
    </row>
    <row r="280" spans="1:9" ht="30" customHeight="1" x14ac:dyDescent="0.2">
      <c r="A280" s="203"/>
      <c r="B280" s="197"/>
      <c r="C280" s="198" t="s">
        <v>578</v>
      </c>
      <c r="D280" s="199" t="s">
        <v>579</v>
      </c>
      <c r="E280" s="191"/>
      <c r="F280" s="208" t="s">
        <v>891</v>
      </c>
      <c r="G280" s="209"/>
      <c r="H280" s="273"/>
      <c r="I280" s="210"/>
    </row>
    <row r="281" spans="1:9" ht="30" customHeight="1" x14ac:dyDescent="0.3">
      <c r="A281" s="203"/>
      <c r="B281" s="197"/>
      <c r="C281" s="198" t="s">
        <v>580</v>
      </c>
      <c r="D281" s="199" t="s">
        <v>581</v>
      </c>
      <c r="E281" s="191"/>
      <c r="F281" s="205"/>
      <c r="G281" s="680" t="s">
        <v>978</v>
      </c>
      <c r="H281" s="681"/>
      <c r="I281" s="682"/>
    </row>
    <row r="282" spans="1:9" ht="30" customHeight="1" x14ac:dyDescent="0.3">
      <c r="A282" s="216"/>
      <c r="B282" s="207"/>
      <c r="C282" s="198" t="s">
        <v>582</v>
      </c>
      <c r="D282" s="199" t="s">
        <v>583</v>
      </c>
      <c r="E282" s="191"/>
      <c r="F282" s="205"/>
      <c r="G282" s="196"/>
      <c r="H282" s="665" t="s">
        <v>228</v>
      </c>
      <c r="I282" s="666"/>
    </row>
    <row r="283" spans="1:9" ht="30" customHeight="1" x14ac:dyDescent="0.3">
      <c r="A283" s="191"/>
      <c r="B283" s="191"/>
      <c r="C283" s="191"/>
      <c r="D283" s="191"/>
      <c r="E283" s="191"/>
      <c r="F283" s="205"/>
      <c r="G283" s="202"/>
      <c r="H283" s="211" t="s">
        <v>892</v>
      </c>
      <c r="I283" s="199" t="s">
        <v>893</v>
      </c>
    </row>
    <row r="284" spans="1:9" ht="30" customHeight="1" x14ac:dyDescent="0.3">
      <c r="A284" s="191"/>
      <c r="B284" s="191"/>
      <c r="C284" s="191"/>
      <c r="D284" s="191"/>
      <c r="E284" s="191"/>
      <c r="F284" s="205"/>
      <c r="G284" s="202"/>
      <c r="H284" s="211" t="s">
        <v>894</v>
      </c>
      <c r="I284" s="199" t="s">
        <v>895</v>
      </c>
    </row>
    <row r="285" spans="1:9" ht="30" customHeight="1" x14ac:dyDescent="0.3">
      <c r="A285" s="191"/>
      <c r="B285" s="191"/>
      <c r="C285" s="191"/>
      <c r="D285" s="191"/>
      <c r="E285" s="191"/>
      <c r="F285" s="205"/>
      <c r="G285" s="202"/>
      <c r="H285" s="211" t="s">
        <v>896</v>
      </c>
      <c r="I285" s="199" t="s">
        <v>897</v>
      </c>
    </row>
    <row r="286" spans="1:9" ht="30" customHeight="1" x14ac:dyDescent="0.2">
      <c r="A286" s="191"/>
      <c r="B286" s="191"/>
      <c r="C286" s="191"/>
      <c r="D286" s="191"/>
      <c r="E286" s="191"/>
      <c r="F286" s="203"/>
      <c r="G286" s="202"/>
      <c r="H286" s="211" t="s">
        <v>898</v>
      </c>
      <c r="I286" s="199" t="s">
        <v>899</v>
      </c>
    </row>
    <row r="287" spans="1:9" ht="30" customHeight="1" x14ac:dyDescent="0.2">
      <c r="A287" s="191"/>
      <c r="B287" s="191"/>
      <c r="C287" s="191"/>
      <c r="D287" s="191"/>
      <c r="E287" s="191"/>
      <c r="F287" s="193"/>
      <c r="G287" s="680" t="s">
        <v>900</v>
      </c>
      <c r="H287" s="681"/>
      <c r="I287" s="682"/>
    </row>
    <row r="288" spans="1:9" ht="30" customHeight="1" x14ac:dyDescent="0.2">
      <c r="A288" s="191"/>
      <c r="B288" s="191"/>
      <c r="C288" s="191"/>
      <c r="D288" s="191"/>
      <c r="E288" s="191"/>
      <c r="F288" s="193"/>
      <c r="G288" s="196"/>
      <c r="H288" s="665" t="s">
        <v>228</v>
      </c>
      <c r="I288" s="666"/>
    </row>
    <row r="289" spans="1:9" ht="30" customHeight="1" x14ac:dyDescent="0.3">
      <c r="A289" s="191"/>
      <c r="B289" s="191"/>
      <c r="C289" s="191"/>
      <c r="D289" s="191"/>
      <c r="E289" s="191"/>
      <c r="F289" s="205"/>
      <c r="G289" s="202"/>
      <c r="H289" s="198" t="s">
        <v>901</v>
      </c>
      <c r="I289" s="199" t="s">
        <v>902</v>
      </c>
    </row>
    <row r="290" spans="1:9" ht="30" customHeight="1" x14ac:dyDescent="0.3">
      <c r="A290" s="191"/>
      <c r="B290" s="191"/>
      <c r="C290" s="191"/>
      <c r="D290" s="191"/>
      <c r="E290" s="191"/>
      <c r="F290" s="205"/>
      <c r="G290" s="197"/>
      <c r="H290" s="198" t="s">
        <v>903</v>
      </c>
      <c r="I290" s="199" t="s">
        <v>904</v>
      </c>
    </row>
    <row r="291" spans="1:9" ht="30" customHeight="1" x14ac:dyDescent="0.3">
      <c r="A291" s="191"/>
      <c r="B291" s="191"/>
      <c r="C291" s="191"/>
      <c r="D291" s="191"/>
      <c r="E291" s="191"/>
      <c r="F291" s="205"/>
      <c r="G291" s="197"/>
      <c r="H291" s="198" t="s">
        <v>905</v>
      </c>
      <c r="I291" s="199" t="s">
        <v>906</v>
      </c>
    </row>
    <row r="292" spans="1:9" ht="30" customHeight="1" x14ac:dyDescent="0.3">
      <c r="A292" s="191"/>
      <c r="B292" s="191"/>
      <c r="C292" s="191"/>
      <c r="D292" s="191"/>
      <c r="E292" s="191"/>
      <c r="F292" s="205"/>
      <c r="G292" s="197"/>
      <c r="H292" s="198" t="s">
        <v>907</v>
      </c>
      <c r="I292" s="199" t="s">
        <v>908</v>
      </c>
    </row>
    <row r="293" spans="1:9" ht="30" customHeight="1" x14ac:dyDescent="0.3">
      <c r="A293" s="191"/>
      <c r="B293" s="191"/>
      <c r="C293" s="191"/>
      <c r="D293" s="191"/>
      <c r="E293" s="191"/>
      <c r="F293" s="205"/>
      <c r="G293" s="197"/>
      <c r="H293" s="198" t="s">
        <v>909</v>
      </c>
      <c r="I293" s="199" t="s">
        <v>910</v>
      </c>
    </row>
    <row r="294" spans="1:9" ht="30" customHeight="1" x14ac:dyDescent="0.25">
      <c r="A294" s="191"/>
      <c r="B294" s="191"/>
      <c r="C294" s="191"/>
      <c r="D294" s="191"/>
      <c r="E294" s="262"/>
      <c r="F294" s="263"/>
      <c r="G294" s="264"/>
      <c r="H294" s="198" t="s">
        <v>911</v>
      </c>
      <c r="I294" s="199" t="s">
        <v>912</v>
      </c>
    </row>
    <row r="295" spans="1:9" ht="8.25" customHeight="1" x14ac:dyDescent="0.2"/>
    <row r="296" spans="1:9" ht="21.75" customHeight="1" x14ac:dyDescent="0.2">
      <c r="A296" s="265"/>
      <c r="B296" s="265"/>
      <c r="C296" s="265"/>
      <c r="D296" s="265"/>
      <c r="E296" s="265"/>
      <c r="F296" s="265"/>
      <c r="G296" s="265"/>
      <c r="H296" s="277"/>
      <c r="I296" s="265"/>
    </row>
    <row r="297" spans="1:9" ht="21" x14ac:dyDescent="0.2">
      <c r="A297" s="266"/>
      <c r="B297" s="266"/>
      <c r="C297" s="266"/>
      <c r="D297" s="266"/>
      <c r="E297" s="266"/>
      <c r="F297" s="266"/>
      <c r="G297" s="266"/>
      <c r="H297" s="278"/>
      <c r="I297" s="266"/>
    </row>
    <row r="298" spans="1:9" ht="14" x14ac:dyDescent="0.2">
      <c r="A298" s="267"/>
      <c r="B298" s="267"/>
      <c r="C298" s="268"/>
      <c r="D298" s="269"/>
    </row>
  </sheetData>
  <mergeCells count="132">
    <mergeCell ref="H288:I288"/>
    <mergeCell ref="H273:I273"/>
    <mergeCell ref="B276:D276"/>
    <mergeCell ref="C277:D277"/>
    <mergeCell ref="G281:I281"/>
    <mergeCell ref="H282:I282"/>
    <mergeCell ref="G287:I287"/>
    <mergeCell ref="F257:F258"/>
    <mergeCell ref="B260:D260"/>
    <mergeCell ref="C261:D261"/>
    <mergeCell ref="H263:I263"/>
    <mergeCell ref="A264:A266"/>
    <mergeCell ref="A267:A269"/>
    <mergeCell ref="F269:F271"/>
    <mergeCell ref="B270:D270"/>
    <mergeCell ref="C271:D271"/>
    <mergeCell ref="A244:A247"/>
    <mergeCell ref="B248:D248"/>
    <mergeCell ref="B250:D250"/>
    <mergeCell ref="C251:D251"/>
    <mergeCell ref="H251:I251"/>
    <mergeCell ref="F253:F255"/>
    <mergeCell ref="C235:D235"/>
    <mergeCell ref="G238:I238"/>
    <mergeCell ref="H239:I239"/>
    <mergeCell ref="B241:D241"/>
    <mergeCell ref="F241:F243"/>
    <mergeCell ref="C242:D242"/>
    <mergeCell ref="C226:D226"/>
    <mergeCell ref="B229:D229"/>
    <mergeCell ref="C230:D230"/>
    <mergeCell ref="G230:I230"/>
    <mergeCell ref="H231:I231"/>
    <mergeCell ref="B234:D234"/>
    <mergeCell ref="G217:I217"/>
    <mergeCell ref="H218:I218"/>
    <mergeCell ref="F220:F223"/>
    <mergeCell ref="A221:A223"/>
    <mergeCell ref="G224:I224"/>
    <mergeCell ref="B225:D225"/>
    <mergeCell ref="H225:I225"/>
    <mergeCell ref="B209:D209"/>
    <mergeCell ref="C210:D210"/>
    <mergeCell ref="G210:I210"/>
    <mergeCell ref="H211:I211"/>
    <mergeCell ref="B215:D215"/>
    <mergeCell ref="C216:D216"/>
    <mergeCell ref="A189:A191"/>
    <mergeCell ref="C193:D193"/>
    <mergeCell ref="G201:I201"/>
    <mergeCell ref="C202:D202"/>
    <mergeCell ref="H202:I202"/>
    <mergeCell ref="A204:A207"/>
    <mergeCell ref="G205:I205"/>
    <mergeCell ref="H206:I206"/>
    <mergeCell ref="G177:I177"/>
    <mergeCell ref="H178:I178"/>
    <mergeCell ref="C180:D180"/>
    <mergeCell ref="A185:A188"/>
    <mergeCell ref="G185:I185"/>
    <mergeCell ref="C186:D186"/>
    <mergeCell ref="H186:I186"/>
    <mergeCell ref="A147:A150"/>
    <mergeCell ref="G162:I162"/>
    <mergeCell ref="C163:D163"/>
    <mergeCell ref="H163:I163"/>
    <mergeCell ref="A165:A167"/>
    <mergeCell ref="G167:G169"/>
    <mergeCell ref="A168:A171"/>
    <mergeCell ref="G170:I170"/>
    <mergeCell ref="C171:D171"/>
    <mergeCell ref="H171:I171"/>
    <mergeCell ref="B136:D136"/>
    <mergeCell ref="C137:D137"/>
    <mergeCell ref="B140:D140"/>
    <mergeCell ref="C141:D141"/>
    <mergeCell ref="B144:D144"/>
    <mergeCell ref="C145:D145"/>
    <mergeCell ref="C125:D125"/>
    <mergeCell ref="G128:I128"/>
    <mergeCell ref="H129:I129"/>
    <mergeCell ref="B131:D131"/>
    <mergeCell ref="C132:D132"/>
    <mergeCell ref="H133:I133"/>
    <mergeCell ref="C111:D111"/>
    <mergeCell ref="H111:I111"/>
    <mergeCell ref="H115:I115"/>
    <mergeCell ref="C119:D119"/>
    <mergeCell ref="H119:I119"/>
    <mergeCell ref="F122:F124"/>
    <mergeCell ref="H124:I124"/>
    <mergeCell ref="C87:D87"/>
    <mergeCell ref="C90:D90"/>
    <mergeCell ref="H90:I90"/>
    <mergeCell ref="H97:I97"/>
    <mergeCell ref="F100:F103"/>
    <mergeCell ref="G100:I100"/>
    <mergeCell ref="H101:I101"/>
    <mergeCell ref="C76:D76"/>
    <mergeCell ref="F76:F78"/>
    <mergeCell ref="F79:F80"/>
    <mergeCell ref="B82:B85"/>
    <mergeCell ref="C82:D82"/>
    <mergeCell ref="H82:I82"/>
    <mergeCell ref="C60:D60"/>
    <mergeCell ref="H60:I60"/>
    <mergeCell ref="C64:D64"/>
    <mergeCell ref="H66:I66"/>
    <mergeCell ref="B70:B74"/>
    <mergeCell ref="C70:D70"/>
    <mergeCell ref="H70:I70"/>
    <mergeCell ref="H74:I74"/>
    <mergeCell ref="C40:D40"/>
    <mergeCell ref="H45:I45"/>
    <mergeCell ref="C48:D48"/>
    <mergeCell ref="F49:F50"/>
    <mergeCell ref="G49:G50"/>
    <mergeCell ref="H13:I13"/>
    <mergeCell ref="B17:D17"/>
    <mergeCell ref="C18:D18"/>
    <mergeCell ref="H26:I26"/>
    <mergeCell ref="B30:D30"/>
    <mergeCell ref="C31:D31"/>
    <mergeCell ref="A3:I3"/>
    <mergeCell ref="A5:D5"/>
    <mergeCell ref="F5:I5"/>
    <mergeCell ref="B6:D6"/>
    <mergeCell ref="C7:D7"/>
    <mergeCell ref="H7:I7"/>
    <mergeCell ref="C4:D4"/>
    <mergeCell ref="H33:I33"/>
    <mergeCell ref="B39:D39"/>
  </mergeCells>
  <phoneticPr fontId="2"/>
  <pageMargins left="0.23622047244094491" right="0.23622047244094491" top="0.35433070866141736" bottom="0.35433070866141736" header="0.31496062992125984" footer="0.23622047244094491"/>
  <pageSetup paperSize="9" scale="52" fitToHeight="0" orientation="portrait" r:id="rId1"/>
  <headerFooter>
    <oddFooter>&amp;C&amp;P</oddFooter>
  </headerFooter>
  <rowBreaks count="5" manualBreakCount="5">
    <brk id="55" max="8" man="1"/>
    <brk id="107" max="16383" man="1"/>
    <brk id="159" max="16383" man="1"/>
    <brk id="198" max="16383" man="1"/>
    <brk id="24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2550-0E51-4ADE-9E43-7E0A137A1401}">
  <sheetPr codeName="Sheet5">
    <tabColor rgb="FFFF99FF"/>
  </sheetPr>
  <dimension ref="A1:AH325"/>
  <sheetViews>
    <sheetView topLeftCell="W1" workbookViewId="0">
      <selection activeCell="AA28" sqref="AA28"/>
    </sheetView>
  </sheetViews>
  <sheetFormatPr defaultRowHeight="17.5" x14ac:dyDescent="0.6"/>
  <cols>
    <col min="1" max="1" width="2.6328125" style="80" customWidth="1"/>
    <col min="2" max="2" width="13.7265625" style="80" bestFit="1" customWidth="1"/>
    <col min="3" max="3" width="18.08984375" style="80" bestFit="1" customWidth="1"/>
    <col min="4" max="4" width="11.453125" style="89" customWidth="1"/>
    <col min="5" max="5" width="2.6328125" style="80" customWidth="1"/>
    <col min="6" max="7" width="8.7265625" style="80"/>
    <col min="8" max="8" width="2.6328125" style="80" customWidth="1"/>
    <col min="9" max="9" width="13.7265625" style="80" bestFit="1" customWidth="1"/>
    <col min="10" max="10" width="19.08984375" style="80" customWidth="1"/>
    <col min="11" max="11" width="2.6328125" style="80" customWidth="1"/>
    <col min="12" max="13" width="9.453125" style="80" bestFit="1" customWidth="1"/>
    <col min="14" max="14" width="11.54296875" style="80" bestFit="1" customWidth="1"/>
    <col min="15" max="15" width="2.6328125" style="80" customWidth="1"/>
    <col min="16" max="16" width="15.90625" style="80" bestFit="1" customWidth="1"/>
    <col min="17" max="17" width="8.36328125" style="80" customWidth="1"/>
    <col min="18" max="18" width="2.6328125" style="80" customWidth="1"/>
    <col min="19" max="19" width="9.453125" style="80" bestFit="1" customWidth="1"/>
    <col min="20" max="20" width="11.54296875" style="80" bestFit="1" customWidth="1"/>
    <col min="21" max="21" width="20.1796875" style="80" bestFit="1" customWidth="1"/>
    <col min="22" max="22" width="32.08984375" style="80" bestFit="1" customWidth="1"/>
    <col min="23" max="23" width="42.90625" style="80" bestFit="1" customWidth="1"/>
    <col min="24" max="24" width="25.6328125" style="80" bestFit="1" customWidth="1"/>
    <col min="25" max="25" width="2.6328125" style="80" customWidth="1"/>
    <col min="26" max="26" width="9.453125" style="80" bestFit="1" customWidth="1"/>
    <col min="27" max="27" width="37.453125" style="80" bestFit="1" customWidth="1"/>
    <col min="28" max="28" width="2.6328125" style="80" customWidth="1"/>
    <col min="29" max="29" width="15.90625" style="80" bestFit="1" customWidth="1"/>
    <col min="30" max="31" width="7.08984375" style="79" bestFit="1" customWidth="1"/>
    <col min="32" max="32" width="64" style="86" customWidth="1"/>
    <col min="33" max="33" width="11.36328125" style="112" customWidth="1"/>
    <col min="34" max="34" width="70.08984375" style="112" bestFit="1" customWidth="1"/>
    <col min="35" max="16384" width="8.7265625" style="80"/>
  </cols>
  <sheetData>
    <row r="1" spans="1:34" ht="18" thickBot="1" x14ac:dyDescent="0.65">
      <c r="A1" s="78"/>
      <c r="B1" s="78"/>
      <c r="C1" s="78"/>
      <c r="D1" s="79"/>
    </row>
    <row r="2" spans="1:34" s="98" customFormat="1" ht="18" thickBot="1" x14ac:dyDescent="0.65">
      <c r="A2" s="95"/>
      <c r="B2" s="96" t="s">
        <v>10</v>
      </c>
      <c r="C2" s="97" t="s">
        <v>11</v>
      </c>
      <c r="D2" s="409" t="s">
        <v>1164</v>
      </c>
      <c r="F2" s="99" t="s">
        <v>10</v>
      </c>
      <c r="G2" s="100" t="s">
        <v>11</v>
      </c>
      <c r="I2" s="105" t="s">
        <v>10</v>
      </c>
      <c r="J2" s="106" t="s">
        <v>11</v>
      </c>
      <c r="L2" s="105" t="s">
        <v>10</v>
      </c>
      <c r="M2" s="111" t="s">
        <v>11</v>
      </c>
      <c r="N2" s="412" t="s">
        <v>1165</v>
      </c>
      <c r="P2" s="105" t="s">
        <v>10</v>
      </c>
      <c r="Q2" s="106" t="s">
        <v>11</v>
      </c>
      <c r="S2" s="105" t="s">
        <v>10</v>
      </c>
      <c r="T2" s="106" t="s">
        <v>11</v>
      </c>
      <c r="U2" s="410" t="s">
        <v>1169</v>
      </c>
      <c r="V2" s="411" t="s">
        <v>1168</v>
      </c>
      <c r="W2" s="411" t="s">
        <v>1167</v>
      </c>
      <c r="X2" s="412" t="s">
        <v>1166</v>
      </c>
      <c r="Z2" s="105" t="s">
        <v>10</v>
      </c>
      <c r="AA2" s="106" t="s">
        <v>11</v>
      </c>
      <c r="AC2" s="105" t="s">
        <v>10</v>
      </c>
      <c r="AD2" s="162" t="s">
        <v>1043</v>
      </c>
      <c r="AE2" s="163" t="s">
        <v>1044</v>
      </c>
      <c r="AF2" s="164"/>
      <c r="AG2" s="163" t="s">
        <v>1045</v>
      </c>
      <c r="AH2" s="408" t="s">
        <v>1208</v>
      </c>
    </row>
    <row r="3" spans="1:34" ht="18" thickTop="1" x14ac:dyDescent="0.6">
      <c r="B3" s="107" t="s">
        <v>97</v>
      </c>
      <c r="C3" s="81" t="s">
        <v>98</v>
      </c>
      <c r="D3" s="87">
        <v>1010</v>
      </c>
      <c r="F3" s="107" t="s">
        <v>93</v>
      </c>
      <c r="G3" s="87" t="s">
        <v>94</v>
      </c>
      <c r="I3" s="107" t="s">
        <v>115</v>
      </c>
      <c r="J3" s="82" t="s">
        <v>1036</v>
      </c>
      <c r="L3" s="107" t="s">
        <v>15</v>
      </c>
      <c r="M3" s="81" t="s">
        <v>16</v>
      </c>
      <c r="N3" s="82" t="s">
        <v>16</v>
      </c>
      <c r="P3" s="107" t="s">
        <v>13</v>
      </c>
      <c r="Q3" s="82" t="s">
        <v>12</v>
      </c>
      <c r="S3" s="107" t="s">
        <v>183</v>
      </c>
      <c r="T3" s="82" t="s">
        <v>198</v>
      </c>
      <c r="U3" s="94" t="s">
        <v>189</v>
      </c>
      <c r="V3" s="81" t="s">
        <v>190</v>
      </c>
      <c r="W3" s="81" t="s">
        <v>202</v>
      </c>
      <c r="X3" s="82" t="s">
        <v>201</v>
      </c>
      <c r="Z3" s="107" t="s">
        <v>1031</v>
      </c>
      <c r="AA3" s="82" t="s">
        <v>989</v>
      </c>
      <c r="AC3" s="107" t="s">
        <v>1042</v>
      </c>
      <c r="AD3" s="79" t="s">
        <v>1046</v>
      </c>
      <c r="AE3" s="115">
        <v>1</v>
      </c>
      <c r="AF3" s="113" t="s">
        <v>1047</v>
      </c>
      <c r="AG3" s="128" t="s">
        <v>229</v>
      </c>
      <c r="AH3" s="280" t="s">
        <v>230</v>
      </c>
    </row>
    <row r="4" spans="1:34" ht="18" thickBot="1" x14ac:dyDescent="0.65">
      <c r="B4" s="83"/>
      <c r="C4" s="84" t="s">
        <v>99</v>
      </c>
      <c r="D4" s="88">
        <v>1020</v>
      </c>
      <c r="F4" s="85"/>
      <c r="G4" s="93" t="s">
        <v>95</v>
      </c>
      <c r="I4" s="83"/>
      <c r="J4" s="103" t="s">
        <v>1356</v>
      </c>
      <c r="L4" s="83"/>
      <c r="M4" s="109" t="s">
        <v>19</v>
      </c>
      <c r="N4" s="103" t="s">
        <v>1096</v>
      </c>
      <c r="P4" s="85"/>
      <c r="Q4" s="104" t="s">
        <v>14</v>
      </c>
      <c r="S4" s="83"/>
      <c r="T4" s="181" t="s">
        <v>187</v>
      </c>
      <c r="U4" s="183" t="s">
        <v>189</v>
      </c>
      <c r="V4" s="184" t="s">
        <v>192</v>
      </c>
      <c r="W4" s="184" t="s">
        <v>193</v>
      </c>
      <c r="X4" s="181" t="s">
        <v>191</v>
      </c>
      <c r="Z4" s="83"/>
      <c r="AA4" s="103" t="s">
        <v>1038</v>
      </c>
      <c r="AC4" s="83"/>
      <c r="AD4" s="79" t="s">
        <v>1046</v>
      </c>
      <c r="AE4" s="115"/>
      <c r="AF4" s="113"/>
      <c r="AG4" s="129" t="s">
        <v>233</v>
      </c>
      <c r="AH4" s="281" t="s">
        <v>234</v>
      </c>
    </row>
    <row r="5" spans="1:34" ht="18" thickBot="1" x14ac:dyDescent="0.65">
      <c r="B5" s="83"/>
      <c r="C5" s="84" t="s">
        <v>101</v>
      </c>
      <c r="D5" s="88">
        <v>1030</v>
      </c>
      <c r="I5" s="83"/>
      <c r="J5" s="103" t="s">
        <v>1037</v>
      </c>
      <c r="L5" s="83"/>
      <c r="M5" s="109" t="s">
        <v>22</v>
      </c>
      <c r="N5" s="103" t="s">
        <v>1096</v>
      </c>
      <c r="S5" s="85"/>
      <c r="T5" s="182" t="s">
        <v>188</v>
      </c>
      <c r="U5" s="185" t="s">
        <v>194</v>
      </c>
      <c r="V5" s="186" t="s">
        <v>195</v>
      </c>
      <c r="W5" s="186" t="s">
        <v>205</v>
      </c>
      <c r="X5" s="182" t="s">
        <v>196</v>
      </c>
      <c r="Z5" s="83"/>
      <c r="AA5" s="103" t="s">
        <v>1039</v>
      </c>
      <c r="AC5" s="83"/>
      <c r="AD5" s="79" t="s">
        <v>1046</v>
      </c>
      <c r="AE5" s="115"/>
      <c r="AF5" s="113"/>
      <c r="AG5" s="129" t="s">
        <v>237</v>
      </c>
      <c r="AH5" s="281" t="s">
        <v>238</v>
      </c>
    </row>
    <row r="6" spans="1:34" x14ac:dyDescent="0.6">
      <c r="B6" s="83"/>
      <c r="C6" s="84" t="s">
        <v>103</v>
      </c>
      <c r="D6" s="88">
        <v>1040</v>
      </c>
      <c r="I6" s="83"/>
      <c r="J6" s="103" t="s">
        <v>1357</v>
      </c>
      <c r="L6" s="83"/>
      <c r="M6" s="109" t="s">
        <v>24</v>
      </c>
      <c r="N6" s="103" t="s">
        <v>1096</v>
      </c>
      <c r="Z6" s="83"/>
      <c r="AA6" s="103" t="s">
        <v>1040</v>
      </c>
      <c r="AC6" s="83"/>
      <c r="AD6" s="79" t="s">
        <v>1046</v>
      </c>
      <c r="AE6" s="115"/>
      <c r="AF6" s="113"/>
      <c r="AG6" s="129" t="s">
        <v>240</v>
      </c>
      <c r="AH6" s="281" t="s">
        <v>241</v>
      </c>
    </row>
    <row r="7" spans="1:34" ht="18" thickBot="1" x14ac:dyDescent="0.65">
      <c r="B7" s="83"/>
      <c r="C7" s="84" t="s">
        <v>1</v>
      </c>
      <c r="D7" s="88">
        <v>1050</v>
      </c>
      <c r="I7" s="85"/>
      <c r="J7" s="104" t="s">
        <v>116</v>
      </c>
      <c r="L7" s="83"/>
      <c r="M7" s="109" t="s">
        <v>27</v>
      </c>
      <c r="N7" s="103" t="s">
        <v>1096</v>
      </c>
      <c r="U7" s="98" t="s">
        <v>1102</v>
      </c>
      <c r="Z7" s="85"/>
      <c r="AA7" s="104" t="s">
        <v>1041</v>
      </c>
      <c r="AC7" s="83"/>
      <c r="AD7" s="79" t="s">
        <v>1046</v>
      </c>
      <c r="AE7" s="115"/>
      <c r="AF7" s="113"/>
      <c r="AG7" s="129" t="s">
        <v>243</v>
      </c>
      <c r="AH7" s="281" t="s">
        <v>244</v>
      </c>
    </row>
    <row r="8" spans="1:34" ht="18" thickBot="1" x14ac:dyDescent="0.65">
      <c r="B8" s="83"/>
      <c r="C8" s="84" t="s">
        <v>106</v>
      </c>
      <c r="D8" s="88">
        <v>1060</v>
      </c>
      <c r="L8" s="83"/>
      <c r="M8" s="109" t="s">
        <v>30</v>
      </c>
      <c r="N8" s="103" t="s">
        <v>1096</v>
      </c>
      <c r="U8" s="101" t="s">
        <v>199</v>
      </c>
      <c r="V8" s="108" t="s">
        <v>200</v>
      </c>
      <c r="W8" s="108" t="s">
        <v>203</v>
      </c>
      <c r="X8" s="102" t="s">
        <v>204</v>
      </c>
      <c r="AC8" s="83"/>
      <c r="AD8" s="79" t="s">
        <v>1046</v>
      </c>
      <c r="AE8" s="115"/>
      <c r="AF8" s="113"/>
      <c r="AG8" s="129" t="s">
        <v>246</v>
      </c>
      <c r="AH8" s="281" t="s">
        <v>247</v>
      </c>
    </row>
    <row r="9" spans="1:34" x14ac:dyDescent="0.6">
      <c r="B9" s="83"/>
      <c r="C9" s="84" t="s">
        <v>2</v>
      </c>
      <c r="D9" s="88">
        <v>1070</v>
      </c>
      <c r="L9" s="83"/>
      <c r="M9" s="109" t="s">
        <v>31</v>
      </c>
      <c r="N9" s="103" t="s">
        <v>1096</v>
      </c>
      <c r="AC9" s="83"/>
      <c r="AD9" s="79" t="s">
        <v>1046</v>
      </c>
      <c r="AE9" s="115"/>
      <c r="AF9" s="113"/>
      <c r="AG9" s="129" t="s">
        <v>248</v>
      </c>
      <c r="AH9" s="281" t="s">
        <v>249</v>
      </c>
    </row>
    <row r="10" spans="1:34" x14ac:dyDescent="0.6">
      <c r="B10" s="83"/>
      <c r="C10" s="84" t="s">
        <v>107</v>
      </c>
      <c r="D10" s="88">
        <v>1080</v>
      </c>
      <c r="L10" s="83"/>
      <c r="M10" s="109" t="s">
        <v>23</v>
      </c>
      <c r="N10" s="103" t="s">
        <v>1097</v>
      </c>
      <c r="AC10" s="83"/>
      <c r="AD10" s="79" t="s">
        <v>1046</v>
      </c>
      <c r="AE10" s="115"/>
      <c r="AF10" s="126"/>
      <c r="AG10" s="129" t="s">
        <v>252</v>
      </c>
      <c r="AH10" s="281" t="s">
        <v>253</v>
      </c>
    </row>
    <row r="11" spans="1:34" x14ac:dyDescent="0.6">
      <c r="B11" s="83"/>
      <c r="C11" s="84" t="s">
        <v>3</v>
      </c>
      <c r="D11" s="88">
        <v>1090</v>
      </c>
      <c r="L11" s="83"/>
      <c r="M11" s="109" t="s">
        <v>36</v>
      </c>
      <c r="N11" s="103" t="s">
        <v>1097</v>
      </c>
      <c r="AC11" s="83"/>
      <c r="AD11" s="79" t="s">
        <v>1046</v>
      </c>
      <c r="AE11" s="122"/>
      <c r="AF11" s="135"/>
      <c r="AG11" s="141" t="s">
        <v>222</v>
      </c>
      <c r="AH11" s="282" t="s">
        <v>256</v>
      </c>
    </row>
    <row r="12" spans="1:34" x14ac:dyDescent="0.6">
      <c r="B12" s="83"/>
      <c r="C12" s="90" t="s">
        <v>4</v>
      </c>
      <c r="D12" s="91">
        <v>1100</v>
      </c>
      <c r="L12" s="83"/>
      <c r="M12" s="109" t="s">
        <v>37</v>
      </c>
      <c r="N12" s="103" t="s">
        <v>1097</v>
      </c>
      <c r="AC12" s="83"/>
      <c r="AD12" s="79" t="s">
        <v>1046</v>
      </c>
      <c r="AE12" s="115">
        <v>2</v>
      </c>
      <c r="AF12" s="126" t="s">
        <v>1058</v>
      </c>
      <c r="AG12" s="129" t="s">
        <v>264</v>
      </c>
      <c r="AH12" s="281" t="s">
        <v>265</v>
      </c>
    </row>
    <row r="13" spans="1:34" x14ac:dyDescent="0.6">
      <c r="B13" s="83"/>
      <c r="C13" s="81" t="s">
        <v>105</v>
      </c>
      <c r="D13" s="87">
        <v>2010</v>
      </c>
      <c r="L13" s="83"/>
      <c r="M13" s="109" t="s">
        <v>40</v>
      </c>
      <c r="N13" s="103" t="s">
        <v>1097</v>
      </c>
      <c r="AC13" s="83"/>
      <c r="AD13" s="79" t="s">
        <v>1046</v>
      </c>
      <c r="AE13" s="115"/>
      <c r="AF13" s="113"/>
      <c r="AG13" s="129" t="s">
        <v>268</v>
      </c>
      <c r="AH13" s="281" t="s">
        <v>269</v>
      </c>
    </row>
    <row r="14" spans="1:34" x14ac:dyDescent="0.6">
      <c r="B14" s="83"/>
      <c r="C14" s="84" t="s">
        <v>206</v>
      </c>
      <c r="D14" s="88">
        <v>2020</v>
      </c>
      <c r="L14" s="83"/>
      <c r="M14" s="109" t="s">
        <v>43</v>
      </c>
      <c r="N14" s="103" t="s">
        <v>1097</v>
      </c>
      <c r="AC14" s="83"/>
      <c r="AD14" s="79" t="s">
        <v>1046</v>
      </c>
      <c r="AE14" s="115"/>
      <c r="AF14" s="113"/>
      <c r="AG14" s="129" t="s">
        <v>272</v>
      </c>
      <c r="AH14" s="281" t="s">
        <v>273</v>
      </c>
    </row>
    <row r="15" spans="1:34" x14ac:dyDescent="0.6">
      <c r="B15" s="83"/>
      <c r="C15" s="84" t="s">
        <v>208</v>
      </c>
      <c r="D15" s="88">
        <v>2030</v>
      </c>
      <c r="L15" s="83"/>
      <c r="M15" s="109" t="s">
        <v>44</v>
      </c>
      <c r="N15" s="103" t="s">
        <v>1097</v>
      </c>
      <c r="AC15" s="83"/>
      <c r="AD15" s="79" t="s">
        <v>1046</v>
      </c>
      <c r="AE15" s="115"/>
      <c r="AF15" s="113"/>
      <c r="AG15" s="129" t="s">
        <v>276</v>
      </c>
      <c r="AH15" s="281" t="s">
        <v>277</v>
      </c>
    </row>
    <row r="16" spans="1:34" x14ac:dyDescent="0.6">
      <c r="B16" s="83"/>
      <c r="C16" s="84" t="s">
        <v>207</v>
      </c>
      <c r="D16" s="88">
        <v>2040</v>
      </c>
      <c r="L16" s="83"/>
      <c r="M16" s="109" t="s">
        <v>47</v>
      </c>
      <c r="N16" s="103" t="s">
        <v>1097</v>
      </c>
      <c r="AC16" s="83"/>
      <c r="AD16" s="79" t="s">
        <v>1046</v>
      </c>
      <c r="AE16" s="115"/>
      <c r="AF16" s="113"/>
      <c r="AG16" s="129" t="s">
        <v>280</v>
      </c>
      <c r="AH16" s="281" t="s">
        <v>281</v>
      </c>
    </row>
    <row r="17" spans="2:34" x14ac:dyDescent="0.6">
      <c r="B17" s="83"/>
      <c r="C17" s="84" t="s">
        <v>104</v>
      </c>
      <c r="D17" s="88">
        <v>2050</v>
      </c>
      <c r="L17" s="83"/>
      <c r="M17" s="109" t="s">
        <v>50</v>
      </c>
      <c r="N17" s="103" t="s">
        <v>1097</v>
      </c>
      <c r="AC17" s="83"/>
      <c r="AD17" s="79" t="s">
        <v>1046</v>
      </c>
      <c r="AE17" s="115"/>
      <c r="AF17" s="113"/>
      <c r="AG17" s="129" t="s">
        <v>284</v>
      </c>
      <c r="AH17" s="281" t="s">
        <v>285</v>
      </c>
    </row>
    <row r="18" spans="2:34" x14ac:dyDescent="0.6">
      <c r="B18" s="83"/>
      <c r="C18" s="84" t="s">
        <v>110</v>
      </c>
      <c r="D18" s="88">
        <v>2060</v>
      </c>
      <c r="L18" s="83"/>
      <c r="M18" s="109" t="s">
        <v>53</v>
      </c>
      <c r="N18" s="103" t="s">
        <v>1098</v>
      </c>
      <c r="AC18" s="83"/>
      <c r="AD18" s="79" t="s">
        <v>1046</v>
      </c>
      <c r="AE18" s="115"/>
      <c r="AF18" s="113"/>
      <c r="AG18" s="129" t="s">
        <v>287</v>
      </c>
      <c r="AH18" s="281" t="s">
        <v>288</v>
      </c>
    </row>
    <row r="19" spans="2:34" x14ac:dyDescent="0.6">
      <c r="B19" s="83"/>
      <c r="C19" s="84" t="s">
        <v>108</v>
      </c>
      <c r="D19" s="88">
        <v>2070</v>
      </c>
      <c r="L19" s="83"/>
      <c r="M19" s="109" t="s">
        <v>56</v>
      </c>
      <c r="N19" s="103" t="s">
        <v>1098</v>
      </c>
      <c r="AC19" s="83"/>
      <c r="AD19" s="79" t="s">
        <v>1046</v>
      </c>
      <c r="AE19" s="115"/>
      <c r="AF19" s="113"/>
      <c r="AG19" s="129" t="s">
        <v>290</v>
      </c>
      <c r="AH19" s="281" t="s">
        <v>291</v>
      </c>
    </row>
    <row r="20" spans="2:34" x14ac:dyDescent="0.6">
      <c r="B20" s="83"/>
      <c r="C20" s="84" t="s">
        <v>109</v>
      </c>
      <c r="D20" s="88">
        <v>2080</v>
      </c>
      <c r="L20" s="83"/>
      <c r="M20" s="109" t="s">
        <v>57</v>
      </c>
      <c r="N20" s="103" t="s">
        <v>1098</v>
      </c>
      <c r="AC20" s="83"/>
      <c r="AD20" s="79" t="s">
        <v>1046</v>
      </c>
      <c r="AE20" s="115"/>
      <c r="AF20" s="113"/>
      <c r="AG20" s="133" t="s">
        <v>292</v>
      </c>
      <c r="AH20" s="283" t="s">
        <v>293</v>
      </c>
    </row>
    <row r="21" spans="2:34" x14ac:dyDescent="0.6">
      <c r="B21" s="83"/>
      <c r="C21" s="90" t="s">
        <v>9</v>
      </c>
      <c r="D21" s="91">
        <v>2090</v>
      </c>
      <c r="L21" s="83"/>
      <c r="M21" s="109" t="s">
        <v>61</v>
      </c>
      <c r="N21" s="103" t="s">
        <v>1097</v>
      </c>
      <c r="AC21" s="83"/>
      <c r="AD21" s="79" t="s">
        <v>1046</v>
      </c>
      <c r="AE21" s="115"/>
      <c r="AF21" s="113"/>
      <c r="AG21" s="133" t="s">
        <v>296</v>
      </c>
      <c r="AH21" s="283" t="s">
        <v>297</v>
      </c>
    </row>
    <row r="22" spans="2:34" x14ac:dyDescent="0.6">
      <c r="B22" s="83"/>
      <c r="C22" s="81" t="s">
        <v>102</v>
      </c>
      <c r="D22" s="87">
        <v>3010</v>
      </c>
      <c r="L22" s="83"/>
      <c r="M22" s="109" t="s">
        <v>63</v>
      </c>
      <c r="N22" s="103" t="s">
        <v>1098</v>
      </c>
      <c r="AC22" s="83"/>
      <c r="AD22" s="79" t="s">
        <v>1046</v>
      </c>
      <c r="AE22" s="122"/>
      <c r="AF22" s="135"/>
      <c r="AG22" s="141" t="s">
        <v>300</v>
      </c>
      <c r="AH22" s="282" t="s">
        <v>301</v>
      </c>
    </row>
    <row r="23" spans="2:34" x14ac:dyDescent="0.6">
      <c r="B23" s="83"/>
      <c r="C23" s="84" t="s">
        <v>111</v>
      </c>
      <c r="D23" s="88">
        <v>3020</v>
      </c>
      <c r="L23" s="83"/>
      <c r="M23" s="109" t="s">
        <v>32</v>
      </c>
      <c r="N23" s="103" t="s">
        <v>1098</v>
      </c>
      <c r="AC23" s="83"/>
      <c r="AD23" s="79" t="s">
        <v>1046</v>
      </c>
      <c r="AE23" s="115">
        <v>3</v>
      </c>
      <c r="AF23" s="126" t="s">
        <v>1059</v>
      </c>
      <c r="AG23" s="129" t="s">
        <v>305</v>
      </c>
      <c r="AH23" s="281" t="s">
        <v>306</v>
      </c>
    </row>
    <row r="24" spans="2:34" x14ac:dyDescent="0.6">
      <c r="B24" s="83"/>
      <c r="C24" s="84" t="s">
        <v>112</v>
      </c>
      <c r="D24" s="88">
        <v>3030</v>
      </c>
      <c r="L24" s="83"/>
      <c r="M24" s="109" t="s">
        <v>67</v>
      </c>
      <c r="N24" s="103" t="s">
        <v>1098</v>
      </c>
      <c r="AC24" s="83"/>
      <c r="AD24" s="79" t="s">
        <v>1046</v>
      </c>
      <c r="AE24" s="115"/>
      <c r="AF24" s="113"/>
      <c r="AG24" s="129" t="s">
        <v>308</v>
      </c>
      <c r="AH24" s="281" t="s">
        <v>309</v>
      </c>
    </row>
    <row r="25" spans="2:34" x14ac:dyDescent="0.6">
      <c r="B25" s="83"/>
      <c r="C25" s="84" t="s">
        <v>113</v>
      </c>
      <c r="D25" s="88">
        <v>3040</v>
      </c>
      <c r="L25" s="83"/>
      <c r="M25" s="109" t="s">
        <v>17</v>
      </c>
      <c r="N25" s="103" t="s">
        <v>1098</v>
      </c>
      <c r="AC25" s="83"/>
      <c r="AD25" s="79" t="s">
        <v>1046</v>
      </c>
      <c r="AE25" s="115"/>
      <c r="AF25" s="126"/>
      <c r="AG25" s="129" t="s">
        <v>310</v>
      </c>
      <c r="AH25" s="281" t="s">
        <v>311</v>
      </c>
    </row>
    <row r="26" spans="2:34" x14ac:dyDescent="0.6">
      <c r="B26" s="83"/>
      <c r="C26" s="84" t="s">
        <v>0</v>
      </c>
      <c r="D26" s="88">
        <v>3050</v>
      </c>
      <c r="L26" s="83"/>
      <c r="M26" s="109" t="s">
        <v>59</v>
      </c>
      <c r="N26" s="103" t="s">
        <v>1098</v>
      </c>
      <c r="AC26" s="83"/>
      <c r="AD26" s="79" t="s">
        <v>1046</v>
      </c>
      <c r="AE26" s="115"/>
      <c r="AF26" s="126"/>
      <c r="AG26" s="129" t="s">
        <v>314</v>
      </c>
      <c r="AH26" s="281" t="s">
        <v>315</v>
      </c>
    </row>
    <row r="27" spans="2:34" x14ac:dyDescent="0.6">
      <c r="B27" s="83"/>
      <c r="C27" s="84" t="s">
        <v>100</v>
      </c>
      <c r="D27" s="88">
        <v>3060</v>
      </c>
      <c r="L27" s="83"/>
      <c r="M27" s="109" t="s">
        <v>69</v>
      </c>
      <c r="N27" s="103" t="s">
        <v>1099</v>
      </c>
      <c r="AC27" s="83"/>
      <c r="AD27" s="79" t="s">
        <v>1046</v>
      </c>
      <c r="AE27" s="115"/>
      <c r="AF27" s="126"/>
      <c r="AG27" s="129" t="s">
        <v>318</v>
      </c>
      <c r="AH27" s="281" t="s">
        <v>319</v>
      </c>
    </row>
    <row r="28" spans="2:34" x14ac:dyDescent="0.6">
      <c r="B28" s="83"/>
      <c r="C28" s="84" t="s">
        <v>8</v>
      </c>
      <c r="D28" s="88">
        <v>3070</v>
      </c>
      <c r="L28" s="83"/>
      <c r="M28" s="109" t="s">
        <v>38</v>
      </c>
      <c r="N28" s="103" t="s">
        <v>1099</v>
      </c>
      <c r="AC28" s="83"/>
      <c r="AD28" s="79" t="s">
        <v>1046</v>
      </c>
      <c r="AE28" s="115"/>
      <c r="AF28" s="113"/>
      <c r="AG28" s="129" t="s">
        <v>322</v>
      </c>
      <c r="AH28" s="281" t="s">
        <v>323</v>
      </c>
    </row>
    <row r="29" spans="2:34" x14ac:dyDescent="0.6">
      <c r="B29" s="83"/>
      <c r="C29" s="84" t="s">
        <v>5</v>
      </c>
      <c r="D29" s="88">
        <v>3080</v>
      </c>
      <c r="L29" s="83"/>
      <c r="M29" s="109" t="s">
        <v>73</v>
      </c>
      <c r="N29" s="103" t="s">
        <v>1099</v>
      </c>
      <c r="AC29" s="83"/>
      <c r="AD29" s="79" t="s">
        <v>1046</v>
      </c>
      <c r="AE29" s="122"/>
      <c r="AF29" s="135"/>
      <c r="AG29" s="131" t="s">
        <v>326</v>
      </c>
      <c r="AH29" s="284" t="s">
        <v>327</v>
      </c>
    </row>
    <row r="30" spans="2:34" x14ac:dyDescent="0.6">
      <c r="B30" s="83"/>
      <c r="C30" s="84" t="s">
        <v>6</v>
      </c>
      <c r="D30" s="88">
        <v>3090</v>
      </c>
      <c r="L30" s="83"/>
      <c r="M30" s="109" t="s">
        <v>75</v>
      </c>
      <c r="N30" s="103" t="s">
        <v>1099</v>
      </c>
      <c r="AC30" s="83"/>
      <c r="AD30" s="79" t="s">
        <v>1046</v>
      </c>
      <c r="AE30" s="115">
        <v>4</v>
      </c>
      <c r="AF30" s="126" t="s">
        <v>1060</v>
      </c>
      <c r="AG30" s="132" t="s">
        <v>335</v>
      </c>
      <c r="AH30" s="285" t="s">
        <v>336</v>
      </c>
    </row>
    <row r="31" spans="2:34" x14ac:dyDescent="0.6">
      <c r="B31" s="83"/>
      <c r="C31" s="109" t="s">
        <v>114</v>
      </c>
      <c r="D31" s="92">
        <v>3100</v>
      </c>
      <c r="L31" s="83"/>
      <c r="M31" s="109" t="s">
        <v>77</v>
      </c>
      <c r="N31" s="103" t="s">
        <v>1099</v>
      </c>
      <c r="AC31" s="83"/>
      <c r="AD31" s="79" t="s">
        <v>1046</v>
      </c>
      <c r="AE31" s="115"/>
      <c r="AF31" s="113"/>
      <c r="AG31" s="129" t="s">
        <v>339</v>
      </c>
      <c r="AH31" s="281" t="s">
        <v>340</v>
      </c>
    </row>
    <row r="32" spans="2:34" ht="18" thickBot="1" x14ac:dyDescent="0.65">
      <c r="B32" s="85"/>
      <c r="C32" s="110" t="s">
        <v>7</v>
      </c>
      <c r="D32" s="93">
        <v>3110</v>
      </c>
      <c r="L32" s="83"/>
      <c r="M32" s="109" t="s">
        <v>79</v>
      </c>
      <c r="N32" s="103" t="s">
        <v>1099</v>
      </c>
      <c r="AC32" s="83"/>
      <c r="AD32" s="79" t="s">
        <v>1046</v>
      </c>
      <c r="AE32" s="115"/>
      <c r="AF32" s="113"/>
      <c r="AG32" s="129" t="s">
        <v>342</v>
      </c>
      <c r="AH32" s="281" t="s">
        <v>343</v>
      </c>
    </row>
    <row r="33" spans="12:34" x14ac:dyDescent="0.6">
      <c r="L33" s="83"/>
      <c r="M33" s="109" t="s">
        <v>81</v>
      </c>
      <c r="N33" s="103" t="s">
        <v>1100</v>
      </c>
      <c r="AC33" s="83"/>
      <c r="AD33" s="79" t="s">
        <v>1046</v>
      </c>
      <c r="AE33" s="115"/>
      <c r="AF33" s="126"/>
      <c r="AG33" s="133" t="s">
        <v>1107</v>
      </c>
      <c r="AH33" s="283" t="s">
        <v>344</v>
      </c>
    </row>
    <row r="34" spans="12:34" x14ac:dyDescent="0.6">
      <c r="L34" s="83"/>
      <c r="M34" s="109" t="s">
        <v>83</v>
      </c>
      <c r="N34" s="103" t="s">
        <v>1100</v>
      </c>
      <c r="AC34" s="83"/>
      <c r="AD34" s="79" t="s">
        <v>1046</v>
      </c>
      <c r="AE34" s="115"/>
      <c r="AF34" s="126"/>
      <c r="AG34" s="133" t="s">
        <v>1104</v>
      </c>
      <c r="AH34" s="283" t="s">
        <v>286</v>
      </c>
    </row>
    <row r="35" spans="12:34" x14ac:dyDescent="0.6">
      <c r="L35" s="83"/>
      <c r="M35" s="109" t="s">
        <v>25</v>
      </c>
      <c r="N35" s="103" t="s">
        <v>1100</v>
      </c>
      <c r="AC35" s="83"/>
      <c r="AD35" s="79" t="s">
        <v>1046</v>
      </c>
      <c r="AE35" s="122"/>
      <c r="AF35" s="135"/>
      <c r="AG35" s="141" t="s">
        <v>1103</v>
      </c>
      <c r="AH35" s="282" t="s">
        <v>242</v>
      </c>
    </row>
    <row r="36" spans="12:34" x14ac:dyDescent="0.6">
      <c r="L36" s="83"/>
      <c r="M36" s="109" t="s">
        <v>45</v>
      </c>
      <c r="N36" s="103" t="s">
        <v>1100</v>
      </c>
      <c r="AC36" s="83"/>
      <c r="AD36" s="79" t="s">
        <v>1046</v>
      </c>
      <c r="AE36" s="115">
        <v>5</v>
      </c>
      <c r="AF36" s="126" t="s">
        <v>1061</v>
      </c>
      <c r="AG36" s="132" t="s">
        <v>353</v>
      </c>
      <c r="AH36" s="285" t="s">
        <v>354</v>
      </c>
    </row>
    <row r="37" spans="12:34" x14ac:dyDescent="0.6">
      <c r="L37" s="83"/>
      <c r="M37" s="109" t="s">
        <v>65</v>
      </c>
      <c r="N37" s="103" t="s">
        <v>1100</v>
      </c>
      <c r="AC37" s="83"/>
      <c r="AD37" s="79" t="s">
        <v>1046</v>
      </c>
      <c r="AE37" s="115"/>
      <c r="AF37" s="113"/>
      <c r="AG37" s="129" t="s">
        <v>357</v>
      </c>
      <c r="AH37" s="281" t="s">
        <v>358</v>
      </c>
    </row>
    <row r="38" spans="12:34" x14ac:dyDescent="0.6">
      <c r="L38" s="83"/>
      <c r="M38" s="109" t="s">
        <v>89</v>
      </c>
      <c r="N38" s="103" t="s">
        <v>1100</v>
      </c>
      <c r="AC38" s="83"/>
      <c r="AD38" s="79" t="s">
        <v>1046</v>
      </c>
      <c r="AE38" s="115"/>
      <c r="AF38" s="113"/>
      <c r="AG38" s="129" t="s">
        <v>360</v>
      </c>
      <c r="AH38" s="281" t="s">
        <v>361</v>
      </c>
    </row>
    <row r="39" spans="12:34" x14ac:dyDescent="0.6">
      <c r="L39" s="83"/>
      <c r="M39" s="109" t="s">
        <v>48</v>
      </c>
      <c r="N39" s="103" t="s">
        <v>1100</v>
      </c>
      <c r="AC39" s="83"/>
      <c r="AD39" s="79" t="s">
        <v>1046</v>
      </c>
      <c r="AE39" s="115"/>
      <c r="AF39" s="113"/>
      <c r="AG39" s="129" t="s">
        <v>362</v>
      </c>
      <c r="AH39" s="281" t="s">
        <v>363</v>
      </c>
    </row>
    <row r="40" spans="12:34" x14ac:dyDescent="0.6">
      <c r="L40" s="83"/>
      <c r="M40" s="109" t="s">
        <v>20</v>
      </c>
      <c r="N40" s="103" t="s">
        <v>1100</v>
      </c>
      <c r="AC40" s="83"/>
      <c r="AD40" s="79" t="s">
        <v>1046</v>
      </c>
      <c r="AE40" s="115"/>
      <c r="AF40" s="113"/>
      <c r="AG40" s="129" t="s">
        <v>364</v>
      </c>
      <c r="AH40" s="281" t="s">
        <v>365</v>
      </c>
    </row>
    <row r="41" spans="12:34" x14ac:dyDescent="0.6">
      <c r="L41" s="83"/>
      <c r="M41" s="109" t="s">
        <v>51</v>
      </c>
      <c r="N41" s="103" t="s">
        <v>1100</v>
      </c>
      <c r="AC41" s="83"/>
      <c r="AD41" s="79" t="s">
        <v>1046</v>
      </c>
      <c r="AE41" s="115"/>
      <c r="AF41" s="113"/>
      <c r="AG41" s="129" t="s">
        <v>366</v>
      </c>
      <c r="AH41" s="281" t="s">
        <v>367</v>
      </c>
    </row>
    <row r="42" spans="12:34" x14ac:dyDescent="0.6">
      <c r="L42" s="83"/>
      <c r="M42" s="109" t="s">
        <v>91</v>
      </c>
      <c r="N42" s="103" t="s">
        <v>1101</v>
      </c>
      <c r="AC42" s="83"/>
      <c r="AD42" s="79" t="s">
        <v>1046</v>
      </c>
      <c r="AE42" s="122"/>
      <c r="AF42" s="135"/>
      <c r="AG42" s="131" t="s">
        <v>368</v>
      </c>
      <c r="AH42" s="284" t="s">
        <v>369</v>
      </c>
    </row>
    <row r="43" spans="12:34" x14ac:dyDescent="0.6">
      <c r="L43" s="83"/>
      <c r="M43" s="109" t="s">
        <v>54</v>
      </c>
      <c r="N43" s="103" t="s">
        <v>1101</v>
      </c>
      <c r="AC43" s="83"/>
      <c r="AD43" s="79" t="s">
        <v>1046</v>
      </c>
      <c r="AE43" s="115">
        <v>6</v>
      </c>
      <c r="AF43" s="113" t="s">
        <v>1062</v>
      </c>
      <c r="AG43" s="132" t="s">
        <v>231</v>
      </c>
      <c r="AH43" s="285" t="s">
        <v>232</v>
      </c>
    </row>
    <row r="44" spans="12:34" x14ac:dyDescent="0.6">
      <c r="L44" s="83"/>
      <c r="M44" s="109" t="s">
        <v>87</v>
      </c>
      <c r="N44" s="103" t="s">
        <v>1101</v>
      </c>
      <c r="AC44" s="83"/>
      <c r="AD44" s="79" t="s">
        <v>1046</v>
      </c>
      <c r="AE44" s="118"/>
      <c r="AF44" s="117"/>
      <c r="AG44" s="129" t="s">
        <v>235</v>
      </c>
      <c r="AH44" s="281" t="s">
        <v>236</v>
      </c>
    </row>
    <row r="45" spans="12:34" x14ac:dyDescent="0.6">
      <c r="L45" s="83"/>
      <c r="M45" s="109" t="s">
        <v>41</v>
      </c>
      <c r="N45" s="103" t="s">
        <v>1101</v>
      </c>
      <c r="AC45" s="83"/>
      <c r="AD45" s="79" t="s">
        <v>1046</v>
      </c>
      <c r="AE45" s="115"/>
      <c r="AF45" s="126"/>
      <c r="AG45" s="133" t="s">
        <v>1107</v>
      </c>
      <c r="AH45" s="283" t="s">
        <v>239</v>
      </c>
    </row>
    <row r="46" spans="12:34" x14ac:dyDescent="0.6">
      <c r="L46" s="83"/>
      <c r="M46" s="109" t="s">
        <v>85</v>
      </c>
      <c r="N46" s="103" t="s">
        <v>1101</v>
      </c>
      <c r="AC46" s="83"/>
      <c r="AD46" s="79" t="s">
        <v>1046</v>
      </c>
      <c r="AE46" s="122"/>
      <c r="AF46" s="135"/>
      <c r="AG46" s="141" t="s">
        <v>1103</v>
      </c>
      <c r="AH46" s="282" t="s">
        <v>242</v>
      </c>
    </row>
    <row r="47" spans="12:34" x14ac:dyDescent="0.6">
      <c r="L47" s="83"/>
      <c r="M47" s="109" t="s">
        <v>34</v>
      </c>
      <c r="N47" s="103" t="s">
        <v>1101</v>
      </c>
      <c r="AC47" s="83"/>
      <c r="AD47" s="79" t="s">
        <v>1046</v>
      </c>
      <c r="AE47" s="115">
        <v>7</v>
      </c>
      <c r="AF47" s="126" t="s">
        <v>1063</v>
      </c>
      <c r="AG47" s="132" t="s">
        <v>250</v>
      </c>
      <c r="AH47" s="285" t="s">
        <v>251</v>
      </c>
    </row>
    <row r="48" spans="12:34" x14ac:dyDescent="0.6">
      <c r="L48" s="83"/>
      <c r="M48" s="109" t="s">
        <v>71</v>
      </c>
      <c r="N48" s="103" t="s">
        <v>1101</v>
      </c>
      <c r="AC48" s="83"/>
      <c r="AD48" s="79" t="s">
        <v>1046</v>
      </c>
      <c r="AE48" s="115"/>
      <c r="AF48" s="126"/>
      <c r="AG48" s="129" t="s">
        <v>254</v>
      </c>
      <c r="AH48" s="281" t="s">
        <v>255</v>
      </c>
    </row>
    <row r="49" spans="12:34" x14ac:dyDescent="0.6">
      <c r="L49" s="83"/>
      <c r="M49" s="415" t="s">
        <v>28</v>
      </c>
      <c r="N49" s="416" t="s">
        <v>1101</v>
      </c>
      <c r="AC49" s="83"/>
      <c r="AD49" s="79" t="s">
        <v>1046</v>
      </c>
      <c r="AE49" s="115"/>
      <c r="AF49" s="126"/>
      <c r="AG49" s="129" t="s">
        <v>257</v>
      </c>
      <c r="AH49" s="281" t="s">
        <v>258</v>
      </c>
    </row>
    <row r="50" spans="12:34" ht="18" thickBot="1" x14ac:dyDescent="0.65">
      <c r="L50" s="85"/>
      <c r="M50" s="413" t="s">
        <v>1182</v>
      </c>
      <c r="N50" s="414" t="s">
        <v>1182</v>
      </c>
      <c r="AC50" s="83"/>
      <c r="AD50" s="79" t="s">
        <v>1046</v>
      </c>
      <c r="AE50" s="115"/>
      <c r="AF50" s="126"/>
      <c r="AG50" s="129" t="s">
        <v>260</v>
      </c>
      <c r="AH50" s="281" t="s">
        <v>261</v>
      </c>
    </row>
    <row r="51" spans="12:34" x14ac:dyDescent="0.6">
      <c r="AC51" s="83"/>
      <c r="AD51" s="79" t="s">
        <v>1046</v>
      </c>
      <c r="AE51" s="115"/>
      <c r="AF51" s="126"/>
      <c r="AG51" s="129" t="s">
        <v>262</v>
      </c>
      <c r="AH51" s="281" t="s">
        <v>263</v>
      </c>
    </row>
    <row r="52" spans="12:34" x14ac:dyDescent="0.6">
      <c r="AC52" s="83"/>
      <c r="AD52" s="79" t="s">
        <v>1046</v>
      </c>
      <c r="AE52" s="115"/>
      <c r="AF52" s="126"/>
      <c r="AG52" s="129" t="s">
        <v>266</v>
      </c>
      <c r="AH52" s="281" t="s">
        <v>267</v>
      </c>
    </row>
    <row r="53" spans="12:34" x14ac:dyDescent="0.6">
      <c r="AC53" s="83"/>
      <c r="AD53" s="79" t="s">
        <v>1046</v>
      </c>
      <c r="AE53" s="115"/>
      <c r="AF53" s="126"/>
      <c r="AG53" s="129" t="s">
        <v>270</v>
      </c>
      <c r="AH53" s="281" t="s">
        <v>271</v>
      </c>
    </row>
    <row r="54" spans="12:34" x14ac:dyDescent="0.6">
      <c r="AC54" s="83"/>
      <c r="AD54" s="79" t="s">
        <v>1046</v>
      </c>
      <c r="AE54" s="115"/>
      <c r="AF54" s="126"/>
      <c r="AG54" s="129" t="s">
        <v>274</v>
      </c>
      <c r="AH54" s="281" t="s">
        <v>275</v>
      </c>
    </row>
    <row r="55" spans="12:34" x14ac:dyDescent="0.6">
      <c r="AC55" s="83"/>
      <c r="AD55" s="79" t="s">
        <v>1046</v>
      </c>
      <c r="AE55" s="115"/>
      <c r="AF55" s="113"/>
      <c r="AG55" s="129" t="s">
        <v>278</v>
      </c>
      <c r="AH55" s="281" t="s">
        <v>279</v>
      </c>
    </row>
    <row r="56" spans="12:34" x14ac:dyDescent="0.6">
      <c r="AC56" s="83"/>
      <c r="AD56" s="79" t="s">
        <v>1046</v>
      </c>
      <c r="AE56" s="118"/>
      <c r="AF56" s="117"/>
      <c r="AG56" s="129" t="s">
        <v>282</v>
      </c>
      <c r="AH56" s="281" t="s">
        <v>283</v>
      </c>
    </row>
    <row r="57" spans="12:34" x14ac:dyDescent="0.6">
      <c r="AC57" s="83"/>
      <c r="AD57" s="79" t="s">
        <v>1046</v>
      </c>
      <c r="AE57" s="122"/>
      <c r="AF57" s="135"/>
      <c r="AG57" s="141" t="s">
        <v>1104</v>
      </c>
      <c r="AH57" s="282" t="s">
        <v>286</v>
      </c>
    </row>
    <row r="58" spans="12:34" x14ac:dyDescent="0.6">
      <c r="AC58" s="83"/>
      <c r="AD58" s="79" t="s">
        <v>1046</v>
      </c>
      <c r="AE58" s="115">
        <v>8</v>
      </c>
      <c r="AF58" s="126" t="s">
        <v>1064</v>
      </c>
      <c r="AG58" s="132" t="s">
        <v>294</v>
      </c>
      <c r="AH58" s="285" t="s">
        <v>295</v>
      </c>
    </row>
    <row r="59" spans="12:34" x14ac:dyDescent="0.6">
      <c r="AC59" s="83"/>
      <c r="AD59" s="79" t="s">
        <v>1046</v>
      </c>
      <c r="AE59" s="115"/>
      <c r="AF59" s="113"/>
      <c r="AG59" s="129" t="s">
        <v>298</v>
      </c>
      <c r="AH59" s="281" t="s">
        <v>299</v>
      </c>
    </row>
    <row r="60" spans="12:34" x14ac:dyDescent="0.6">
      <c r="AC60" s="83"/>
      <c r="AD60" s="79" t="s">
        <v>1046</v>
      </c>
      <c r="AE60" s="115"/>
      <c r="AF60" s="113"/>
      <c r="AG60" s="129" t="s">
        <v>302</v>
      </c>
      <c r="AH60" s="281" t="s">
        <v>303</v>
      </c>
    </row>
    <row r="61" spans="12:34" x14ac:dyDescent="0.6">
      <c r="AC61" s="83"/>
      <c r="AD61" s="79" t="s">
        <v>1046</v>
      </c>
      <c r="AE61" s="115"/>
      <c r="AF61" s="113"/>
      <c r="AG61" s="133" t="s">
        <v>1104</v>
      </c>
      <c r="AH61" s="283" t="s">
        <v>286</v>
      </c>
    </row>
    <row r="62" spans="12:34" x14ac:dyDescent="0.6">
      <c r="AC62" s="83"/>
      <c r="AD62" s="79" t="s">
        <v>1046</v>
      </c>
      <c r="AE62" s="122"/>
      <c r="AF62" s="135"/>
      <c r="AG62" s="141" t="s">
        <v>1103</v>
      </c>
      <c r="AH62" s="282" t="s">
        <v>242</v>
      </c>
    </row>
    <row r="63" spans="12:34" x14ac:dyDescent="0.6">
      <c r="AC63" s="83"/>
      <c r="AD63" s="79" t="s">
        <v>1046</v>
      </c>
      <c r="AE63" s="115">
        <v>9</v>
      </c>
      <c r="AF63" s="126" t="s">
        <v>1066</v>
      </c>
      <c r="AG63" s="132" t="s">
        <v>312</v>
      </c>
      <c r="AH63" s="285" t="s">
        <v>313</v>
      </c>
    </row>
    <row r="64" spans="12:34" x14ac:dyDescent="0.6">
      <c r="AC64" s="83"/>
      <c r="AD64" s="79" t="s">
        <v>1046</v>
      </c>
      <c r="AE64" s="115"/>
      <c r="AF64" s="113"/>
      <c r="AG64" s="129" t="s">
        <v>316</v>
      </c>
      <c r="AH64" s="281" t="s">
        <v>317</v>
      </c>
    </row>
    <row r="65" spans="29:34" x14ac:dyDescent="0.6">
      <c r="AC65" s="83"/>
      <c r="AD65" s="79" t="s">
        <v>1046</v>
      </c>
      <c r="AE65" s="115"/>
      <c r="AF65" s="113"/>
      <c r="AG65" s="129" t="s">
        <v>320</v>
      </c>
      <c r="AH65" s="281" t="s">
        <v>321</v>
      </c>
    </row>
    <row r="66" spans="29:34" x14ac:dyDescent="0.6">
      <c r="AC66" s="83"/>
      <c r="AD66" s="79" t="s">
        <v>1046</v>
      </c>
      <c r="AE66" s="115"/>
      <c r="AF66" s="113"/>
      <c r="AG66" s="129" t="s">
        <v>324</v>
      </c>
      <c r="AH66" s="281" t="s">
        <v>325</v>
      </c>
    </row>
    <row r="67" spans="29:34" x14ac:dyDescent="0.6">
      <c r="AC67" s="83"/>
      <c r="AD67" s="79" t="s">
        <v>1046</v>
      </c>
      <c r="AE67" s="115"/>
      <c r="AF67" s="113"/>
      <c r="AG67" s="129" t="s">
        <v>328</v>
      </c>
      <c r="AH67" s="281" t="s">
        <v>329</v>
      </c>
    </row>
    <row r="68" spans="29:34" x14ac:dyDescent="0.6">
      <c r="AC68" s="83"/>
      <c r="AD68" s="79" t="s">
        <v>1046</v>
      </c>
      <c r="AE68" s="115"/>
      <c r="AF68" s="113"/>
      <c r="AG68" s="129" t="s">
        <v>331</v>
      </c>
      <c r="AH68" s="281" t="s">
        <v>332</v>
      </c>
    </row>
    <row r="69" spans="29:34" x14ac:dyDescent="0.6">
      <c r="AC69" s="83"/>
      <c r="AD69" s="79" t="s">
        <v>1046</v>
      </c>
      <c r="AE69" s="115"/>
      <c r="AF69" s="113"/>
      <c r="AG69" s="129" t="s">
        <v>333</v>
      </c>
      <c r="AH69" s="281" t="s">
        <v>334</v>
      </c>
    </row>
    <row r="70" spans="29:34" x14ac:dyDescent="0.6">
      <c r="AC70" s="83"/>
      <c r="AD70" s="79" t="s">
        <v>1046</v>
      </c>
      <c r="AE70" s="115"/>
      <c r="AF70" s="113"/>
      <c r="AG70" s="129" t="s">
        <v>337</v>
      </c>
      <c r="AH70" s="281" t="s">
        <v>338</v>
      </c>
    </row>
    <row r="71" spans="29:34" x14ac:dyDescent="0.6">
      <c r="AC71" s="83"/>
      <c r="AD71" s="79" t="s">
        <v>1046</v>
      </c>
      <c r="AE71" s="115"/>
      <c r="AF71" s="113"/>
      <c r="AG71" s="133" t="s">
        <v>292</v>
      </c>
      <c r="AH71" s="283" t="s">
        <v>293</v>
      </c>
    </row>
    <row r="72" spans="29:34" x14ac:dyDescent="0.6">
      <c r="AC72" s="83"/>
      <c r="AD72" s="79" t="s">
        <v>1046</v>
      </c>
      <c r="AE72" s="122"/>
      <c r="AF72" s="135"/>
      <c r="AG72" s="141" t="s">
        <v>296</v>
      </c>
      <c r="AH72" s="282" t="s">
        <v>297</v>
      </c>
    </row>
    <row r="73" spans="29:34" x14ac:dyDescent="0.6">
      <c r="AC73" s="83"/>
      <c r="AD73" s="79" t="s">
        <v>1046</v>
      </c>
      <c r="AE73" s="115">
        <v>10</v>
      </c>
      <c r="AF73" s="126" t="s">
        <v>1067</v>
      </c>
      <c r="AG73" s="132" t="s">
        <v>346</v>
      </c>
      <c r="AH73" s="285" t="s">
        <v>347</v>
      </c>
    </row>
    <row r="74" spans="29:34" x14ac:dyDescent="0.6">
      <c r="AC74" s="83"/>
      <c r="AD74" s="79" t="s">
        <v>1046</v>
      </c>
      <c r="AE74" s="115"/>
      <c r="AF74" s="113"/>
      <c r="AG74" s="129" t="s">
        <v>349</v>
      </c>
      <c r="AH74" s="281" t="s">
        <v>350</v>
      </c>
    </row>
    <row r="75" spans="29:34" x14ac:dyDescent="0.6">
      <c r="AC75" s="83"/>
      <c r="AD75" s="79" t="s">
        <v>1046</v>
      </c>
      <c r="AE75" s="115"/>
      <c r="AF75" s="113"/>
      <c r="AG75" s="129" t="s">
        <v>351</v>
      </c>
      <c r="AH75" s="281" t="s">
        <v>352</v>
      </c>
    </row>
    <row r="76" spans="29:34" x14ac:dyDescent="0.6">
      <c r="AC76" s="83"/>
      <c r="AD76" s="79" t="s">
        <v>1046</v>
      </c>
      <c r="AE76" s="115"/>
      <c r="AF76" s="113"/>
      <c r="AG76" s="129" t="s">
        <v>355</v>
      </c>
      <c r="AH76" s="281" t="s">
        <v>356</v>
      </c>
    </row>
    <row r="77" spans="29:34" x14ac:dyDescent="0.6">
      <c r="AC77" s="83"/>
      <c r="AD77" s="153" t="s">
        <v>1046</v>
      </c>
      <c r="AE77" s="122"/>
      <c r="AF77" s="135"/>
      <c r="AG77" s="141" t="s">
        <v>1105</v>
      </c>
      <c r="AH77" s="282" t="s">
        <v>359</v>
      </c>
    </row>
    <row r="78" spans="29:34" x14ac:dyDescent="0.6">
      <c r="AC78" s="83"/>
      <c r="AD78" s="79" t="s">
        <v>1048</v>
      </c>
      <c r="AE78" s="115">
        <v>11</v>
      </c>
      <c r="AF78" s="126" t="s">
        <v>1068</v>
      </c>
      <c r="AG78" s="129" t="s">
        <v>374</v>
      </c>
      <c r="AH78" s="281" t="s">
        <v>375</v>
      </c>
    </row>
    <row r="79" spans="29:34" x14ac:dyDescent="0.6">
      <c r="AC79" s="83"/>
      <c r="AD79" s="79" t="s">
        <v>1048</v>
      </c>
      <c r="AE79" s="122"/>
      <c r="AF79" s="135"/>
      <c r="AG79" s="131" t="s">
        <v>378</v>
      </c>
      <c r="AH79" s="284" t="s">
        <v>379</v>
      </c>
    </row>
    <row r="80" spans="29:34" x14ac:dyDescent="0.6">
      <c r="AC80" s="83"/>
      <c r="AD80" s="79" t="s">
        <v>1048</v>
      </c>
      <c r="AE80" s="115">
        <v>12</v>
      </c>
      <c r="AF80" s="126" t="s">
        <v>1069</v>
      </c>
      <c r="AG80" s="132" t="s">
        <v>387</v>
      </c>
      <c r="AH80" s="285" t="s">
        <v>388</v>
      </c>
    </row>
    <row r="81" spans="29:34" x14ac:dyDescent="0.6">
      <c r="AC81" s="83"/>
      <c r="AD81" s="79" t="s">
        <v>1048</v>
      </c>
      <c r="AE81" s="115"/>
      <c r="AF81" s="113"/>
      <c r="AG81" s="129" t="s">
        <v>390</v>
      </c>
      <c r="AH81" s="281" t="s">
        <v>391</v>
      </c>
    </row>
    <row r="82" spans="29:34" x14ac:dyDescent="0.6">
      <c r="AC82" s="83"/>
      <c r="AD82" s="79" t="s">
        <v>1048</v>
      </c>
      <c r="AE82" s="115"/>
      <c r="AF82" s="113"/>
      <c r="AG82" s="129" t="s">
        <v>392</v>
      </c>
      <c r="AH82" s="281" t="s">
        <v>393</v>
      </c>
    </row>
    <row r="83" spans="29:34" x14ac:dyDescent="0.6">
      <c r="AC83" s="83"/>
      <c r="AD83" s="79" t="s">
        <v>1048</v>
      </c>
      <c r="AE83" s="122"/>
      <c r="AF83" s="135"/>
      <c r="AG83" s="131" t="s">
        <v>396</v>
      </c>
      <c r="AH83" s="284" t="s">
        <v>397</v>
      </c>
    </row>
    <row r="84" spans="29:34" x14ac:dyDescent="0.6">
      <c r="AC84" s="83"/>
      <c r="AD84" s="79" t="s">
        <v>1048</v>
      </c>
      <c r="AE84" s="115">
        <v>13</v>
      </c>
      <c r="AF84" s="113" t="s">
        <v>1070</v>
      </c>
      <c r="AG84" s="132" t="s">
        <v>402</v>
      </c>
      <c r="AH84" s="285" t="s">
        <v>403</v>
      </c>
    </row>
    <row r="85" spans="29:34" x14ac:dyDescent="0.6">
      <c r="AC85" s="83"/>
      <c r="AD85" s="79" t="s">
        <v>1048</v>
      </c>
      <c r="AE85" s="115"/>
      <c r="AF85" s="113"/>
      <c r="AG85" s="129" t="s">
        <v>406</v>
      </c>
      <c r="AH85" s="281" t="s">
        <v>407</v>
      </c>
    </row>
    <row r="86" spans="29:34" x14ac:dyDescent="0.6">
      <c r="AC86" s="83"/>
      <c r="AD86" s="79" t="s">
        <v>1048</v>
      </c>
      <c r="AE86" s="115"/>
      <c r="AF86" s="113"/>
      <c r="AG86" s="129" t="s">
        <v>410</v>
      </c>
      <c r="AH86" s="281" t="s">
        <v>411</v>
      </c>
    </row>
    <row r="87" spans="29:34" x14ac:dyDescent="0.6">
      <c r="AC87" s="83"/>
      <c r="AD87" s="79" t="s">
        <v>1048</v>
      </c>
      <c r="AE87" s="122"/>
      <c r="AF87" s="135"/>
      <c r="AG87" s="131" t="s">
        <v>413</v>
      </c>
      <c r="AH87" s="284" t="s">
        <v>414</v>
      </c>
    </row>
    <row r="88" spans="29:34" x14ac:dyDescent="0.6">
      <c r="AC88" s="83"/>
      <c r="AD88" s="79" t="s">
        <v>1048</v>
      </c>
      <c r="AE88" s="115">
        <v>14</v>
      </c>
      <c r="AF88" s="126" t="s">
        <v>1071</v>
      </c>
      <c r="AG88" s="132" t="s">
        <v>419</v>
      </c>
      <c r="AH88" s="285" t="s">
        <v>420</v>
      </c>
    </row>
    <row r="89" spans="29:34" x14ac:dyDescent="0.6">
      <c r="AC89" s="83"/>
      <c r="AD89" s="79" t="s">
        <v>1048</v>
      </c>
      <c r="AE89" s="115"/>
      <c r="AF89" s="113"/>
      <c r="AG89" s="129" t="s">
        <v>423</v>
      </c>
      <c r="AH89" s="281" t="s">
        <v>424</v>
      </c>
    </row>
    <row r="90" spans="29:34" x14ac:dyDescent="0.6">
      <c r="AC90" s="83"/>
      <c r="AD90" s="79" t="s">
        <v>1048</v>
      </c>
      <c r="AE90" s="115"/>
      <c r="AF90" s="113"/>
      <c r="AG90" s="129" t="s">
        <v>427</v>
      </c>
      <c r="AH90" s="281" t="s">
        <v>428</v>
      </c>
    </row>
    <row r="91" spans="29:34" x14ac:dyDescent="0.6">
      <c r="AC91" s="83"/>
      <c r="AD91" s="79" t="s">
        <v>1048</v>
      </c>
      <c r="AE91" s="122"/>
      <c r="AF91" s="135"/>
      <c r="AG91" s="141" t="s">
        <v>431</v>
      </c>
      <c r="AH91" s="282" t="s">
        <v>432</v>
      </c>
    </row>
    <row r="92" spans="29:34" x14ac:dyDescent="0.6">
      <c r="AC92" s="83"/>
      <c r="AD92" s="79" t="s">
        <v>1048</v>
      </c>
      <c r="AE92" s="115">
        <v>15</v>
      </c>
      <c r="AF92" s="113" t="s">
        <v>1072</v>
      </c>
      <c r="AG92" s="133" t="s">
        <v>431</v>
      </c>
      <c r="AH92" s="283" t="s">
        <v>432</v>
      </c>
    </row>
    <row r="93" spans="29:34" x14ac:dyDescent="0.6">
      <c r="AC93" s="83"/>
      <c r="AD93" s="79" t="s">
        <v>1048</v>
      </c>
      <c r="AE93" s="115"/>
      <c r="AF93" s="113"/>
      <c r="AG93" s="129" t="s">
        <v>439</v>
      </c>
      <c r="AH93" s="286" t="s">
        <v>440</v>
      </c>
    </row>
    <row r="94" spans="29:34" x14ac:dyDescent="0.6">
      <c r="AC94" s="83"/>
      <c r="AD94" s="79" t="s">
        <v>1048</v>
      </c>
      <c r="AE94" s="122"/>
      <c r="AF94" s="135"/>
      <c r="AG94" s="131" t="s">
        <v>443</v>
      </c>
      <c r="AH94" s="287" t="s">
        <v>444</v>
      </c>
    </row>
    <row r="95" spans="29:34" x14ac:dyDescent="0.6">
      <c r="AC95" s="83"/>
      <c r="AD95" s="79" t="s">
        <v>1048</v>
      </c>
      <c r="AE95" s="142">
        <v>16</v>
      </c>
      <c r="AF95" s="116" t="s">
        <v>1073</v>
      </c>
      <c r="AG95" s="114" t="s">
        <v>451</v>
      </c>
      <c r="AH95" s="288" t="s">
        <v>452</v>
      </c>
    </row>
    <row r="96" spans="29:34" x14ac:dyDescent="0.6">
      <c r="AC96" s="83"/>
      <c r="AD96" s="79" t="s">
        <v>1048</v>
      </c>
      <c r="AE96" s="115">
        <v>17</v>
      </c>
      <c r="AF96" s="126" t="s">
        <v>1074</v>
      </c>
      <c r="AG96" s="132" t="s">
        <v>456</v>
      </c>
      <c r="AH96" s="285" t="s">
        <v>457</v>
      </c>
    </row>
    <row r="97" spans="29:34" x14ac:dyDescent="0.6">
      <c r="AC97" s="83"/>
      <c r="AD97" s="79" t="s">
        <v>1048</v>
      </c>
      <c r="AE97" s="115"/>
      <c r="AF97" s="113"/>
      <c r="AG97" s="129" t="s">
        <v>460</v>
      </c>
      <c r="AH97" s="281" t="s">
        <v>461</v>
      </c>
    </row>
    <row r="98" spans="29:34" x14ac:dyDescent="0.6">
      <c r="AC98" s="83"/>
      <c r="AD98" s="79" t="s">
        <v>1048</v>
      </c>
      <c r="AE98" s="115"/>
      <c r="AF98" s="113"/>
      <c r="AG98" s="129" t="s">
        <v>464</v>
      </c>
      <c r="AH98" s="281" t="s">
        <v>465</v>
      </c>
    </row>
    <row r="99" spans="29:34" x14ac:dyDescent="0.6">
      <c r="AC99" s="83"/>
      <c r="AD99" s="79" t="s">
        <v>1048</v>
      </c>
      <c r="AE99" s="115"/>
      <c r="AF99" s="113"/>
      <c r="AG99" s="129" t="s">
        <v>468</v>
      </c>
      <c r="AH99" s="281" t="s">
        <v>469</v>
      </c>
    </row>
    <row r="100" spans="29:34" x14ac:dyDescent="0.6">
      <c r="AC100" s="83"/>
      <c r="AD100" s="153" t="s">
        <v>1048</v>
      </c>
      <c r="AE100" s="122"/>
      <c r="AF100" s="135"/>
      <c r="AG100" s="131" t="s">
        <v>472</v>
      </c>
      <c r="AH100" s="284" t="s">
        <v>473</v>
      </c>
    </row>
    <row r="101" spans="29:34" x14ac:dyDescent="0.6">
      <c r="AC101" s="83"/>
      <c r="AD101" s="154" t="s">
        <v>1052</v>
      </c>
      <c r="AE101" s="115" t="s">
        <v>58</v>
      </c>
      <c r="AF101" s="113" t="s">
        <v>931</v>
      </c>
      <c r="AG101" s="129" t="s">
        <v>376</v>
      </c>
      <c r="AH101" s="281" t="s">
        <v>377</v>
      </c>
    </row>
    <row r="102" spans="29:34" x14ac:dyDescent="0.6">
      <c r="AC102" s="83"/>
      <c r="AD102" s="154" t="s">
        <v>1052</v>
      </c>
      <c r="AE102" s="115"/>
      <c r="AF102" s="113"/>
      <c r="AG102" s="129" t="s">
        <v>380</v>
      </c>
      <c r="AH102" s="281" t="s">
        <v>381</v>
      </c>
    </row>
    <row r="103" spans="29:34" x14ac:dyDescent="0.6">
      <c r="AC103" s="83"/>
      <c r="AD103" s="155" t="s">
        <v>1052</v>
      </c>
      <c r="AE103" s="143"/>
      <c r="AF103" s="136"/>
      <c r="AG103" s="129" t="s">
        <v>383</v>
      </c>
      <c r="AH103" s="281" t="s">
        <v>384</v>
      </c>
    </row>
    <row r="104" spans="29:34" x14ac:dyDescent="0.6">
      <c r="AC104" s="83"/>
      <c r="AD104" s="155" t="s">
        <v>1052</v>
      </c>
      <c r="AE104" s="145"/>
      <c r="AF104" s="146"/>
      <c r="AG104" s="131" t="s">
        <v>385</v>
      </c>
      <c r="AH104" s="284" t="s">
        <v>386</v>
      </c>
    </row>
    <row r="105" spans="29:34" x14ac:dyDescent="0.6">
      <c r="AC105" s="83"/>
      <c r="AD105" s="154" t="s">
        <v>1052</v>
      </c>
      <c r="AE105" s="115" t="s">
        <v>62</v>
      </c>
      <c r="AF105" s="126" t="s">
        <v>932</v>
      </c>
      <c r="AG105" s="132" t="s">
        <v>394</v>
      </c>
      <c r="AH105" s="285" t="s">
        <v>395</v>
      </c>
    </row>
    <row r="106" spans="29:34" x14ac:dyDescent="0.6">
      <c r="AC106" s="83"/>
      <c r="AD106" s="154" t="s">
        <v>1052</v>
      </c>
      <c r="AE106" s="122"/>
      <c r="AF106" s="135"/>
      <c r="AG106" s="131" t="s">
        <v>398</v>
      </c>
      <c r="AH106" s="284" t="s">
        <v>399</v>
      </c>
    </row>
    <row r="107" spans="29:34" x14ac:dyDescent="0.6">
      <c r="AC107" s="83"/>
      <c r="AD107" s="155" t="s">
        <v>1052</v>
      </c>
      <c r="AE107" s="115" t="s">
        <v>64</v>
      </c>
      <c r="AF107" s="113" t="s">
        <v>933</v>
      </c>
      <c r="AG107" s="132" t="s">
        <v>404</v>
      </c>
      <c r="AH107" s="285" t="s">
        <v>405</v>
      </c>
    </row>
    <row r="108" spans="29:34" x14ac:dyDescent="0.6">
      <c r="AC108" s="83"/>
      <c r="AD108" s="155" t="s">
        <v>1052</v>
      </c>
      <c r="AE108" s="122"/>
      <c r="AF108" s="135"/>
      <c r="AG108" s="131" t="s">
        <v>408</v>
      </c>
      <c r="AH108" s="284" t="s">
        <v>409</v>
      </c>
    </row>
    <row r="109" spans="29:34" x14ac:dyDescent="0.6">
      <c r="AC109" s="83"/>
      <c r="AD109" s="155" t="s">
        <v>1052</v>
      </c>
      <c r="AE109" s="115" t="s">
        <v>33</v>
      </c>
      <c r="AF109" s="126" t="s">
        <v>934</v>
      </c>
      <c r="AG109" s="132" t="s">
        <v>415</v>
      </c>
      <c r="AH109" s="285" t="s">
        <v>416</v>
      </c>
    </row>
    <row r="110" spans="29:34" x14ac:dyDescent="0.6">
      <c r="AC110" s="83"/>
      <c r="AD110" s="155" t="s">
        <v>1052</v>
      </c>
      <c r="AE110" s="115"/>
      <c r="AF110" s="113"/>
      <c r="AG110" s="129" t="s">
        <v>417</v>
      </c>
      <c r="AH110" s="281" t="s">
        <v>418</v>
      </c>
    </row>
    <row r="111" spans="29:34" x14ac:dyDescent="0.6">
      <c r="AC111" s="83"/>
      <c r="AD111" s="155" t="s">
        <v>1052</v>
      </c>
      <c r="AE111" s="115"/>
      <c r="AF111" s="113"/>
      <c r="AG111" s="129" t="s">
        <v>421</v>
      </c>
      <c r="AH111" s="281" t="s">
        <v>422</v>
      </c>
    </row>
    <row r="112" spans="29:34" x14ac:dyDescent="0.6">
      <c r="AC112" s="83"/>
      <c r="AD112" s="155" t="s">
        <v>1052</v>
      </c>
      <c r="AE112" s="115"/>
      <c r="AF112" s="113"/>
      <c r="AG112" s="129" t="s">
        <v>425</v>
      </c>
      <c r="AH112" s="281" t="s">
        <v>426</v>
      </c>
    </row>
    <row r="113" spans="29:34" x14ac:dyDescent="0.6">
      <c r="AC113" s="83"/>
      <c r="AD113" s="155" t="s">
        <v>1052</v>
      </c>
      <c r="AE113" s="115"/>
      <c r="AF113" s="113"/>
      <c r="AG113" s="129" t="s">
        <v>429</v>
      </c>
      <c r="AH113" s="281" t="s">
        <v>430</v>
      </c>
    </row>
    <row r="114" spans="29:34" x14ac:dyDescent="0.6">
      <c r="AC114" s="83"/>
      <c r="AD114" s="155" t="s">
        <v>1052</v>
      </c>
      <c r="AE114" s="122"/>
      <c r="AF114" s="135"/>
      <c r="AG114" s="131" t="s">
        <v>433</v>
      </c>
      <c r="AH114" s="284" t="s">
        <v>434</v>
      </c>
    </row>
    <row r="115" spans="29:34" x14ac:dyDescent="0.6">
      <c r="AC115" s="83"/>
      <c r="AD115" s="155" t="s">
        <v>1052</v>
      </c>
      <c r="AE115" s="115" t="s">
        <v>68</v>
      </c>
      <c r="AF115" s="126" t="s">
        <v>935</v>
      </c>
      <c r="AG115" s="132" t="s">
        <v>437</v>
      </c>
      <c r="AH115" s="285" t="s">
        <v>438</v>
      </c>
    </row>
    <row r="116" spans="29:34" x14ac:dyDescent="0.6">
      <c r="AC116" s="83"/>
      <c r="AD116" s="155" t="s">
        <v>1052</v>
      </c>
      <c r="AE116" s="115"/>
      <c r="AF116" s="113"/>
      <c r="AG116" s="129" t="s">
        <v>441</v>
      </c>
      <c r="AH116" s="281" t="s">
        <v>442</v>
      </c>
    </row>
    <row r="117" spans="29:34" x14ac:dyDescent="0.6">
      <c r="AC117" s="83"/>
      <c r="AD117" s="155" t="s">
        <v>1052</v>
      </c>
      <c r="AE117" s="115"/>
      <c r="AF117" s="113"/>
      <c r="AG117" s="129" t="s">
        <v>445</v>
      </c>
      <c r="AH117" s="281" t="s">
        <v>446</v>
      </c>
    </row>
    <row r="118" spans="29:34" x14ac:dyDescent="0.6">
      <c r="AC118" s="83"/>
      <c r="AD118" s="155" t="s">
        <v>1052</v>
      </c>
      <c r="AE118" s="115"/>
      <c r="AF118" s="113"/>
      <c r="AG118" s="129" t="s">
        <v>447</v>
      </c>
      <c r="AH118" s="281" t="s">
        <v>448</v>
      </c>
    </row>
    <row r="119" spans="29:34" x14ac:dyDescent="0.6">
      <c r="AC119" s="83"/>
      <c r="AD119" s="155" t="s">
        <v>1052</v>
      </c>
      <c r="AE119" s="115"/>
      <c r="AF119" s="113"/>
      <c r="AG119" s="129" t="s">
        <v>449</v>
      </c>
      <c r="AH119" s="281" t="s">
        <v>450</v>
      </c>
    </row>
    <row r="120" spans="29:34" x14ac:dyDescent="0.6">
      <c r="AC120" s="83"/>
      <c r="AD120" s="154" t="s">
        <v>1052</v>
      </c>
      <c r="AE120" s="122"/>
      <c r="AF120" s="135"/>
      <c r="AG120" s="131" t="s">
        <v>453</v>
      </c>
      <c r="AH120" s="284" t="s">
        <v>454</v>
      </c>
    </row>
    <row r="121" spans="29:34" x14ac:dyDescent="0.6">
      <c r="AC121" s="83"/>
      <c r="AD121" s="155" t="s">
        <v>1052</v>
      </c>
      <c r="AE121" s="115" t="s">
        <v>18</v>
      </c>
      <c r="AF121" s="126" t="s">
        <v>936</v>
      </c>
      <c r="AG121" s="132" t="s">
        <v>458</v>
      </c>
      <c r="AH121" s="285" t="s">
        <v>459</v>
      </c>
    </row>
    <row r="122" spans="29:34" x14ac:dyDescent="0.6">
      <c r="AC122" s="83"/>
      <c r="AD122" s="155" t="s">
        <v>1052</v>
      </c>
      <c r="AE122" s="115"/>
      <c r="AF122" s="113"/>
      <c r="AG122" s="129" t="s">
        <v>462</v>
      </c>
      <c r="AH122" s="281" t="s">
        <v>463</v>
      </c>
    </row>
    <row r="123" spans="29:34" x14ac:dyDescent="0.6">
      <c r="AC123" s="83"/>
      <c r="AD123" s="154" t="s">
        <v>1052</v>
      </c>
      <c r="AE123" s="115"/>
      <c r="AF123" s="113"/>
      <c r="AG123" s="129" t="s">
        <v>466</v>
      </c>
      <c r="AH123" s="281" t="s">
        <v>467</v>
      </c>
    </row>
    <row r="124" spans="29:34" x14ac:dyDescent="0.6">
      <c r="AC124" s="83"/>
      <c r="AD124" s="154" t="s">
        <v>1052</v>
      </c>
      <c r="AE124" s="115"/>
      <c r="AF124" s="113"/>
      <c r="AG124" s="129" t="s">
        <v>470</v>
      </c>
      <c r="AH124" s="281" t="s">
        <v>471</v>
      </c>
    </row>
    <row r="125" spans="29:34" x14ac:dyDescent="0.6">
      <c r="AC125" s="83"/>
      <c r="AD125" s="155" t="s">
        <v>1052</v>
      </c>
      <c r="AE125" s="122"/>
      <c r="AF125" s="135"/>
      <c r="AG125" s="141" t="s">
        <v>222</v>
      </c>
      <c r="AH125" s="282" t="s">
        <v>256</v>
      </c>
    </row>
    <row r="126" spans="29:34" x14ac:dyDescent="0.6">
      <c r="AC126" s="83"/>
      <c r="AD126" s="155" t="s">
        <v>1052</v>
      </c>
      <c r="AE126" s="115" t="s">
        <v>60</v>
      </c>
      <c r="AF126" s="126" t="s">
        <v>937</v>
      </c>
      <c r="AG126" s="132" t="s">
        <v>476</v>
      </c>
      <c r="AH126" s="285" t="s">
        <v>477</v>
      </c>
    </row>
    <row r="127" spans="29:34" x14ac:dyDescent="0.6">
      <c r="AC127" s="83"/>
      <c r="AD127" s="79" t="s">
        <v>1052</v>
      </c>
      <c r="AE127" s="122"/>
      <c r="AF127" s="135"/>
      <c r="AG127" s="131" t="s">
        <v>478</v>
      </c>
      <c r="AH127" s="284" t="s">
        <v>479</v>
      </c>
    </row>
    <row r="128" spans="29:34" x14ac:dyDescent="0.6">
      <c r="AC128" s="83"/>
      <c r="AD128" s="155" t="s">
        <v>1052</v>
      </c>
      <c r="AE128" s="115" t="s">
        <v>70</v>
      </c>
      <c r="AF128" s="113" t="s">
        <v>939</v>
      </c>
      <c r="AG128" s="132" t="s">
        <v>480</v>
      </c>
      <c r="AH128" s="285" t="s">
        <v>481</v>
      </c>
    </row>
    <row r="129" spans="29:34" x14ac:dyDescent="0.6">
      <c r="AC129" s="83"/>
      <c r="AD129" s="155" t="s">
        <v>1052</v>
      </c>
      <c r="AE129" s="118"/>
      <c r="AF129" s="117"/>
      <c r="AG129" s="129" t="s">
        <v>482</v>
      </c>
      <c r="AH129" s="281" t="s">
        <v>483</v>
      </c>
    </row>
    <row r="130" spans="29:34" x14ac:dyDescent="0.6">
      <c r="AC130" s="83"/>
      <c r="AD130" s="156" t="s">
        <v>1052</v>
      </c>
      <c r="AE130" s="125"/>
      <c r="AF130" s="138"/>
      <c r="AG130" s="129" t="s">
        <v>484</v>
      </c>
      <c r="AH130" s="281" t="s">
        <v>485</v>
      </c>
    </row>
    <row r="131" spans="29:34" x14ac:dyDescent="0.6">
      <c r="AC131" s="83"/>
      <c r="AD131" s="154" t="s">
        <v>1049</v>
      </c>
      <c r="AE131" s="115" t="s">
        <v>39</v>
      </c>
      <c r="AF131" s="126" t="s">
        <v>940</v>
      </c>
      <c r="AG131" s="129" t="s">
        <v>490</v>
      </c>
      <c r="AH131" s="281" t="s">
        <v>491</v>
      </c>
    </row>
    <row r="132" spans="29:34" x14ac:dyDescent="0.6">
      <c r="AC132" s="83"/>
      <c r="AD132" s="154" t="s">
        <v>1049</v>
      </c>
      <c r="AE132" s="115"/>
      <c r="AF132" s="113"/>
      <c r="AG132" s="129" t="s">
        <v>494</v>
      </c>
      <c r="AH132" s="281" t="s">
        <v>495</v>
      </c>
    </row>
    <row r="133" spans="29:34" x14ac:dyDescent="0.6">
      <c r="AC133" s="83"/>
      <c r="AD133" s="154" t="s">
        <v>1049</v>
      </c>
      <c r="AE133" s="115"/>
      <c r="AF133" s="113"/>
      <c r="AG133" s="129" t="s">
        <v>498</v>
      </c>
      <c r="AH133" s="281" t="s">
        <v>499</v>
      </c>
    </row>
    <row r="134" spans="29:34" x14ac:dyDescent="0.6">
      <c r="AC134" s="83"/>
      <c r="AD134" s="155" t="s">
        <v>1049</v>
      </c>
      <c r="AE134" s="115"/>
      <c r="AF134" s="113"/>
      <c r="AG134" s="129" t="s">
        <v>501</v>
      </c>
      <c r="AH134" s="281" t="s">
        <v>502</v>
      </c>
    </row>
    <row r="135" spans="29:34" x14ac:dyDescent="0.6">
      <c r="AC135" s="83"/>
      <c r="AD135" s="155" t="s">
        <v>1049</v>
      </c>
      <c r="AE135" s="115"/>
      <c r="AF135" s="113"/>
      <c r="AG135" s="129" t="s">
        <v>503</v>
      </c>
      <c r="AH135" s="281" t="s">
        <v>504</v>
      </c>
    </row>
    <row r="136" spans="29:34" x14ac:dyDescent="0.6">
      <c r="AC136" s="83"/>
      <c r="AD136" s="154" t="s">
        <v>1049</v>
      </c>
      <c r="AE136" s="122"/>
      <c r="AF136" s="135"/>
      <c r="AG136" s="131" t="s">
        <v>507</v>
      </c>
      <c r="AH136" s="284" t="s">
        <v>508</v>
      </c>
    </row>
    <row r="137" spans="29:34" x14ac:dyDescent="0.6">
      <c r="AC137" s="83"/>
      <c r="AD137" s="154" t="s">
        <v>1049</v>
      </c>
      <c r="AE137" s="115" t="s">
        <v>74</v>
      </c>
      <c r="AF137" s="126" t="s">
        <v>941</v>
      </c>
      <c r="AG137" s="132" t="s">
        <v>513</v>
      </c>
      <c r="AH137" s="285" t="s">
        <v>514</v>
      </c>
    </row>
    <row r="138" spans="29:34" x14ac:dyDescent="0.6">
      <c r="AC138" s="83"/>
      <c r="AD138" s="155" t="s">
        <v>1049</v>
      </c>
      <c r="AE138" s="115"/>
      <c r="AF138" s="113"/>
      <c r="AG138" s="129" t="s">
        <v>517</v>
      </c>
      <c r="AH138" s="281" t="s">
        <v>518</v>
      </c>
    </row>
    <row r="139" spans="29:34" x14ac:dyDescent="0.6">
      <c r="AC139" s="83"/>
      <c r="AD139" s="155" t="s">
        <v>1049</v>
      </c>
      <c r="AE139" s="115"/>
      <c r="AF139" s="113"/>
      <c r="AG139" s="129" t="s">
        <v>521</v>
      </c>
      <c r="AH139" s="281" t="s">
        <v>522</v>
      </c>
    </row>
    <row r="140" spans="29:34" x14ac:dyDescent="0.6">
      <c r="AC140" s="83"/>
      <c r="AD140" s="155" t="s">
        <v>1049</v>
      </c>
      <c r="AE140" s="122"/>
      <c r="AF140" s="135"/>
      <c r="AG140" s="131" t="s">
        <v>525</v>
      </c>
      <c r="AH140" s="284" t="s">
        <v>526</v>
      </c>
    </row>
    <row r="141" spans="29:34" x14ac:dyDescent="0.6">
      <c r="AC141" s="83"/>
      <c r="AD141" s="155" t="s">
        <v>1049</v>
      </c>
      <c r="AE141" s="115" t="s">
        <v>76</v>
      </c>
      <c r="AF141" s="126" t="s">
        <v>942</v>
      </c>
      <c r="AG141" s="132" t="s">
        <v>531</v>
      </c>
      <c r="AH141" s="285" t="s">
        <v>532</v>
      </c>
    </row>
    <row r="142" spans="29:34" x14ac:dyDescent="0.6">
      <c r="AC142" s="83"/>
      <c r="AD142" s="155" t="s">
        <v>1049</v>
      </c>
      <c r="AE142" s="115"/>
      <c r="AF142" s="113"/>
      <c r="AG142" s="129" t="s">
        <v>535</v>
      </c>
      <c r="AH142" s="281" t="s">
        <v>536</v>
      </c>
    </row>
    <row r="143" spans="29:34" x14ac:dyDescent="0.6">
      <c r="AC143" s="83"/>
      <c r="AD143" s="154" t="s">
        <v>1049</v>
      </c>
      <c r="AE143" s="115"/>
      <c r="AF143" s="113"/>
      <c r="AG143" s="129" t="s">
        <v>539</v>
      </c>
      <c r="AH143" s="281" t="s">
        <v>540</v>
      </c>
    </row>
    <row r="144" spans="29:34" x14ac:dyDescent="0.6">
      <c r="AC144" s="83"/>
      <c r="AD144" s="154" t="s">
        <v>1049</v>
      </c>
      <c r="AE144" s="115"/>
      <c r="AF144" s="113"/>
      <c r="AG144" s="129" t="s">
        <v>542</v>
      </c>
      <c r="AH144" s="281" t="s">
        <v>543</v>
      </c>
    </row>
    <row r="145" spans="29:34" x14ac:dyDescent="0.6">
      <c r="AC145" s="83"/>
      <c r="AD145" s="155" t="s">
        <v>1049</v>
      </c>
      <c r="AE145" s="122"/>
      <c r="AF145" s="135"/>
      <c r="AG145" s="131" t="s">
        <v>544</v>
      </c>
      <c r="AH145" s="284" t="s">
        <v>545</v>
      </c>
    </row>
    <row r="146" spans="29:34" x14ac:dyDescent="0.6">
      <c r="AC146" s="83"/>
      <c r="AD146" s="157" t="s">
        <v>1049</v>
      </c>
      <c r="AE146" s="115" t="s">
        <v>78</v>
      </c>
      <c r="AF146" s="126" t="s">
        <v>943</v>
      </c>
      <c r="AG146" s="132" t="s">
        <v>552</v>
      </c>
      <c r="AH146" s="285" t="s">
        <v>553</v>
      </c>
    </row>
    <row r="147" spans="29:34" x14ac:dyDescent="0.6">
      <c r="AC147" s="83"/>
      <c r="AD147" s="155" t="s">
        <v>1049</v>
      </c>
      <c r="AE147" s="115"/>
      <c r="AF147" s="126"/>
      <c r="AG147" s="129" t="s">
        <v>554</v>
      </c>
      <c r="AH147" s="281" t="s">
        <v>555</v>
      </c>
    </row>
    <row r="148" spans="29:34" x14ac:dyDescent="0.6">
      <c r="AC148" s="83"/>
      <c r="AD148" s="157" t="s">
        <v>1049</v>
      </c>
      <c r="AE148" s="122"/>
      <c r="AF148" s="134"/>
      <c r="AG148" s="131" t="s">
        <v>557</v>
      </c>
      <c r="AH148" s="284" t="s">
        <v>558</v>
      </c>
    </row>
    <row r="149" spans="29:34" x14ac:dyDescent="0.6">
      <c r="AC149" s="83"/>
      <c r="AD149" s="155" t="s">
        <v>1049</v>
      </c>
      <c r="AE149" s="115" t="s">
        <v>80</v>
      </c>
      <c r="AF149" s="126" t="s">
        <v>944</v>
      </c>
      <c r="AG149" s="132" t="s">
        <v>564</v>
      </c>
      <c r="AH149" s="285" t="s">
        <v>565</v>
      </c>
    </row>
    <row r="150" spans="29:34" x14ac:dyDescent="0.6">
      <c r="AC150" s="83"/>
      <c r="AD150" s="155" t="s">
        <v>1049</v>
      </c>
      <c r="AE150" s="122"/>
      <c r="AF150" s="134"/>
      <c r="AG150" s="131" t="s">
        <v>566</v>
      </c>
      <c r="AH150" s="284" t="s">
        <v>567</v>
      </c>
    </row>
    <row r="151" spans="29:34" x14ac:dyDescent="0.6">
      <c r="AC151" s="83"/>
      <c r="AD151" s="155" t="s">
        <v>1049</v>
      </c>
      <c r="AE151" s="115" t="s">
        <v>82</v>
      </c>
      <c r="AF151" s="113" t="s">
        <v>945</v>
      </c>
      <c r="AG151" s="132" t="s">
        <v>569</v>
      </c>
      <c r="AH151" s="285" t="s">
        <v>570</v>
      </c>
    </row>
    <row r="152" spans="29:34" x14ac:dyDescent="0.6">
      <c r="AC152" s="83"/>
      <c r="AD152" s="155" t="s">
        <v>1049</v>
      </c>
      <c r="AE152" s="122"/>
      <c r="AF152" s="134"/>
      <c r="AG152" s="131" t="s">
        <v>571</v>
      </c>
      <c r="AH152" s="284" t="s">
        <v>572</v>
      </c>
    </row>
    <row r="153" spans="29:34" x14ac:dyDescent="0.6">
      <c r="AC153" s="83"/>
      <c r="AD153" s="155" t="s">
        <v>1049</v>
      </c>
      <c r="AE153" s="115" t="s">
        <v>1075</v>
      </c>
      <c r="AF153" s="126" t="s">
        <v>946</v>
      </c>
      <c r="AG153" s="279" t="s">
        <v>574</v>
      </c>
      <c r="AH153" s="289" t="s">
        <v>575</v>
      </c>
    </row>
    <row r="154" spans="29:34" x14ac:dyDescent="0.6">
      <c r="AC154" s="83"/>
      <c r="AD154" s="155" t="s">
        <v>1049</v>
      </c>
      <c r="AE154" s="115"/>
      <c r="AF154" s="113"/>
      <c r="AG154" s="133" t="s">
        <v>576</v>
      </c>
      <c r="AH154" s="283" t="s">
        <v>577</v>
      </c>
    </row>
    <row r="155" spans="29:34" x14ac:dyDescent="0.6">
      <c r="AC155" s="83"/>
      <c r="AD155" s="155" t="s">
        <v>1049</v>
      </c>
      <c r="AE155" s="115"/>
      <c r="AF155" s="113"/>
      <c r="AG155" s="133" t="s">
        <v>578</v>
      </c>
      <c r="AH155" s="283" t="s">
        <v>579</v>
      </c>
    </row>
    <row r="156" spans="29:34" x14ac:dyDescent="0.6">
      <c r="AC156" s="83"/>
      <c r="AD156" s="155" t="s">
        <v>1049</v>
      </c>
      <c r="AE156" s="115"/>
      <c r="AF156" s="113"/>
      <c r="AG156" s="133" t="s">
        <v>580</v>
      </c>
      <c r="AH156" s="283" t="s">
        <v>581</v>
      </c>
    </row>
    <row r="157" spans="29:34" x14ac:dyDescent="0.6">
      <c r="AC157" s="83"/>
      <c r="AD157" s="156" t="s">
        <v>1049</v>
      </c>
      <c r="AE157" s="122"/>
      <c r="AF157" s="135"/>
      <c r="AG157" s="141" t="s">
        <v>582</v>
      </c>
      <c r="AH157" s="282" t="s">
        <v>583</v>
      </c>
    </row>
    <row r="158" spans="29:34" x14ac:dyDescent="0.6">
      <c r="AC158" s="83"/>
      <c r="AD158" s="79" t="s">
        <v>1053</v>
      </c>
      <c r="AE158" s="120" t="s">
        <v>84</v>
      </c>
      <c r="AF158" s="127" t="s">
        <v>947</v>
      </c>
      <c r="AG158" s="147" t="s">
        <v>492</v>
      </c>
      <c r="AH158" s="290" t="s">
        <v>493</v>
      </c>
    </row>
    <row r="159" spans="29:34" x14ac:dyDescent="0.6">
      <c r="AC159" s="83"/>
      <c r="AD159" s="79" t="s">
        <v>1053</v>
      </c>
      <c r="AE159" s="121"/>
      <c r="AF159" s="140"/>
      <c r="AG159" s="148" t="s">
        <v>496</v>
      </c>
      <c r="AH159" s="291" t="s">
        <v>497</v>
      </c>
    </row>
    <row r="160" spans="29:34" x14ac:dyDescent="0.6">
      <c r="AC160" s="83"/>
      <c r="AD160" s="79" t="s">
        <v>1053</v>
      </c>
      <c r="AE160" s="120" t="s">
        <v>26</v>
      </c>
      <c r="AF160" s="127" t="s">
        <v>948</v>
      </c>
      <c r="AG160" s="147" t="s">
        <v>505</v>
      </c>
      <c r="AH160" s="290" t="s">
        <v>506</v>
      </c>
    </row>
    <row r="161" spans="29:34" x14ac:dyDescent="0.6">
      <c r="AC161" s="83"/>
      <c r="AD161" s="155" t="s">
        <v>1053</v>
      </c>
      <c r="AE161" s="121"/>
      <c r="AF161" s="140"/>
      <c r="AG161" s="148" t="s">
        <v>509</v>
      </c>
      <c r="AH161" s="291" t="s">
        <v>510</v>
      </c>
    </row>
    <row r="162" spans="29:34" x14ac:dyDescent="0.6">
      <c r="AC162" s="83"/>
      <c r="AD162" s="155" t="s">
        <v>1053</v>
      </c>
      <c r="AE162" s="120" t="s">
        <v>46</v>
      </c>
      <c r="AF162" s="127" t="s">
        <v>949</v>
      </c>
      <c r="AG162" s="147" t="s">
        <v>515</v>
      </c>
      <c r="AH162" s="290" t="s">
        <v>516</v>
      </c>
    </row>
    <row r="163" spans="29:34" x14ac:dyDescent="0.6">
      <c r="AC163" s="83"/>
      <c r="AD163" s="79" t="s">
        <v>1053</v>
      </c>
      <c r="AE163" s="120"/>
      <c r="AF163" s="119"/>
      <c r="AG163" s="130" t="s">
        <v>519</v>
      </c>
      <c r="AH163" s="292" t="s">
        <v>520</v>
      </c>
    </row>
    <row r="164" spans="29:34" x14ac:dyDescent="0.6">
      <c r="AC164" s="83"/>
      <c r="AD164" s="155" t="s">
        <v>1053</v>
      </c>
      <c r="AE164" s="121"/>
      <c r="AF164" s="140"/>
      <c r="AG164" s="148" t="s">
        <v>523</v>
      </c>
      <c r="AH164" s="293" t="s">
        <v>524</v>
      </c>
    </row>
    <row r="165" spans="29:34" x14ac:dyDescent="0.6">
      <c r="AC165" s="83"/>
      <c r="AD165" s="155" t="s">
        <v>1053</v>
      </c>
      <c r="AE165" s="120" t="s">
        <v>66</v>
      </c>
      <c r="AF165" s="127" t="s">
        <v>950</v>
      </c>
      <c r="AG165" s="147" t="s">
        <v>529</v>
      </c>
      <c r="AH165" s="290" t="s">
        <v>530</v>
      </c>
    </row>
    <row r="166" spans="29:34" x14ac:dyDescent="0.6">
      <c r="AC166" s="83"/>
      <c r="AD166" s="155" t="s">
        <v>1053</v>
      </c>
      <c r="AE166" s="120"/>
      <c r="AF166" s="119"/>
      <c r="AG166" s="130" t="s">
        <v>533</v>
      </c>
      <c r="AH166" s="292" t="s">
        <v>534</v>
      </c>
    </row>
    <row r="167" spans="29:34" x14ac:dyDescent="0.6">
      <c r="AC167" s="83"/>
      <c r="AD167" s="155" t="s">
        <v>1053</v>
      </c>
      <c r="AE167" s="121"/>
      <c r="AF167" s="140"/>
      <c r="AG167" s="130" t="s">
        <v>537</v>
      </c>
      <c r="AH167" s="292" t="s">
        <v>538</v>
      </c>
    </row>
    <row r="168" spans="29:34" x14ac:dyDescent="0.6">
      <c r="AC168" s="83"/>
      <c r="AD168" s="79" t="s">
        <v>1053</v>
      </c>
      <c r="AE168" s="144" t="s">
        <v>90</v>
      </c>
      <c r="AF168" s="123" t="s">
        <v>951</v>
      </c>
      <c r="AG168" s="130" t="s">
        <v>546</v>
      </c>
      <c r="AH168" s="292" t="s">
        <v>547</v>
      </c>
    </row>
    <row r="169" spans="29:34" x14ac:dyDescent="0.6">
      <c r="AC169" s="83"/>
      <c r="AD169" s="155" t="s">
        <v>1053</v>
      </c>
      <c r="AE169" s="149"/>
      <c r="AF169" s="150"/>
      <c r="AG169" s="148" t="s">
        <v>549</v>
      </c>
      <c r="AH169" s="291" t="s">
        <v>550</v>
      </c>
    </row>
    <row r="170" spans="29:34" x14ac:dyDescent="0.6">
      <c r="AC170" s="83"/>
      <c r="AD170" s="155" t="s">
        <v>1053</v>
      </c>
      <c r="AE170" s="120" t="s">
        <v>49</v>
      </c>
      <c r="AF170" s="119" t="s">
        <v>952</v>
      </c>
      <c r="AG170" s="147" t="s">
        <v>556</v>
      </c>
      <c r="AH170" s="290" t="s">
        <v>218</v>
      </c>
    </row>
    <row r="171" spans="29:34" x14ac:dyDescent="0.6">
      <c r="AC171" s="83"/>
      <c r="AD171" s="79" t="s">
        <v>1053</v>
      </c>
      <c r="AE171" s="120"/>
      <c r="AF171" s="119"/>
      <c r="AG171" s="130" t="s">
        <v>559</v>
      </c>
      <c r="AH171" s="292" t="s">
        <v>560</v>
      </c>
    </row>
    <row r="172" spans="29:34" x14ac:dyDescent="0.6">
      <c r="AC172" s="83"/>
      <c r="AD172" s="153" t="s">
        <v>1053</v>
      </c>
      <c r="AE172" s="121"/>
      <c r="AF172" s="139"/>
      <c r="AG172" s="148" t="s">
        <v>562</v>
      </c>
      <c r="AH172" s="291" t="s">
        <v>563</v>
      </c>
    </row>
    <row r="173" spans="29:34" x14ac:dyDescent="0.6">
      <c r="AC173" s="83"/>
      <c r="AD173" s="79" t="s">
        <v>1050</v>
      </c>
      <c r="AE173" s="115" t="s">
        <v>21</v>
      </c>
      <c r="AF173" s="126" t="s">
        <v>953</v>
      </c>
      <c r="AG173" s="132" t="s">
        <v>588</v>
      </c>
      <c r="AH173" s="285" t="s">
        <v>589</v>
      </c>
    </row>
    <row r="174" spans="29:34" x14ac:dyDescent="0.6">
      <c r="AC174" s="83"/>
      <c r="AD174" s="155" t="s">
        <v>1050</v>
      </c>
      <c r="AE174" s="115"/>
      <c r="AF174" s="113"/>
      <c r="AG174" s="129" t="s">
        <v>592</v>
      </c>
      <c r="AH174" s="281" t="s">
        <v>593</v>
      </c>
    </row>
    <row r="175" spans="29:34" x14ac:dyDescent="0.6">
      <c r="AC175" s="83"/>
      <c r="AD175" s="158" t="s">
        <v>1050</v>
      </c>
      <c r="AE175" s="115"/>
      <c r="AF175" s="113"/>
      <c r="AG175" s="129" t="s">
        <v>596</v>
      </c>
      <c r="AH175" s="281" t="s">
        <v>597</v>
      </c>
    </row>
    <row r="176" spans="29:34" x14ac:dyDescent="0.6">
      <c r="AC176" s="83"/>
      <c r="AD176" s="158" t="s">
        <v>1050</v>
      </c>
      <c r="AE176" s="115"/>
      <c r="AF176" s="113"/>
      <c r="AG176" s="129" t="s">
        <v>600</v>
      </c>
      <c r="AH176" s="281" t="s">
        <v>601</v>
      </c>
    </row>
    <row r="177" spans="29:34" x14ac:dyDescent="0.6">
      <c r="AC177" s="83"/>
      <c r="AD177" s="155" t="s">
        <v>1050</v>
      </c>
      <c r="AE177" s="115"/>
      <c r="AF177" s="113"/>
      <c r="AG177" s="129" t="s">
        <v>604</v>
      </c>
      <c r="AH177" s="281" t="s">
        <v>605</v>
      </c>
    </row>
    <row r="178" spans="29:34" x14ac:dyDescent="0.6">
      <c r="AC178" s="83"/>
      <c r="AD178" s="158" t="s">
        <v>1050</v>
      </c>
      <c r="AE178" s="122"/>
      <c r="AF178" s="135"/>
      <c r="AG178" s="131" t="s">
        <v>608</v>
      </c>
      <c r="AH178" s="284" t="s">
        <v>609</v>
      </c>
    </row>
    <row r="179" spans="29:34" x14ac:dyDescent="0.6">
      <c r="AC179" s="83"/>
      <c r="AD179" s="79" t="s">
        <v>1050</v>
      </c>
      <c r="AE179" s="115" t="s">
        <v>52</v>
      </c>
      <c r="AF179" s="126" t="s">
        <v>954</v>
      </c>
      <c r="AG179" s="132" t="s">
        <v>614</v>
      </c>
      <c r="AH179" s="285" t="s">
        <v>615</v>
      </c>
    </row>
    <row r="180" spans="29:34" x14ac:dyDescent="0.6">
      <c r="AC180" s="83"/>
      <c r="AD180" s="79" t="s">
        <v>1050</v>
      </c>
      <c r="AE180" s="115"/>
      <c r="AF180" s="113"/>
      <c r="AG180" s="129" t="s">
        <v>618</v>
      </c>
      <c r="AH180" s="281" t="s">
        <v>619</v>
      </c>
    </row>
    <row r="181" spans="29:34" x14ac:dyDescent="0.6">
      <c r="AC181" s="83"/>
      <c r="AD181" s="79" t="s">
        <v>1050</v>
      </c>
      <c r="AE181" s="115"/>
      <c r="AF181" s="113"/>
      <c r="AG181" s="129" t="s">
        <v>622</v>
      </c>
      <c r="AH181" s="281" t="s">
        <v>623</v>
      </c>
    </row>
    <row r="182" spans="29:34" x14ac:dyDescent="0.6">
      <c r="AC182" s="83"/>
      <c r="AD182" s="79" t="s">
        <v>1050</v>
      </c>
      <c r="AE182" s="115"/>
      <c r="AF182" s="113"/>
      <c r="AG182" s="129" t="s">
        <v>626</v>
      </c>
      <c r="AH182" s="281" t="s">
        <v>627</v>
      </c>
    </row>
    <row r="183" spans="29:34" x14ac:dyDescent="0.6">
      <c r="AC183" s="83"/>
      <c r="AD183" s="155" t="s">
        <v>1050</v>
      </c>
      <c r="AE183" s="115"/>
      <c r="AF183" s="113"/>
      <c r="AG183" s="129" t="s">
        <v>630</v>
      </c>
      <c r="AH183" s="281" t="s">
        <v>631</v>
      </c>
    </row>
    <row r="184" spans="29:34" x14ac:dyDescent="0.6">
      <c r="AC184" s="83"/>
      <c r="AD184" s="155" t="s">
        <v>1050</v>
      </c>
      <c r="AE184" s="115"/>
      <c r="AF184" s="113"/>
      <c r="AG184" s="129" t="s">
        <v>634</v>
      </c>
      <c r="AH184" s="281" t="s">
        <v>635</v>
      </c>
    </row>
    <row r="185" spans="29:34" x14ac:dyDescent="0.6">
      <c r="AC185" s="83"/>
      <c r="AD185" s="155" t="s">
        <v>1050</v>
      </c>
      <c r="AE185" s="122"/>
      <c r="AF185" s="135"/>
      <c r="AG185" s="131" t="s">
        <v>637</v>
      </c>
      <c r="AH185" s="284" t="s">
        <v>638</v>
      </c>
    </row>
    <row r="186" spans="29:34" x14ac:dyDescent="0.6">
      <c r="AC186" s="83"/>
      <c r="AD186" s="158" t="s">
        <v>1050</v>
      </c>
      <c r="AE186" s="115" t="s">
        <v>92</v>
      </c>
      <c r="AF186" s="126" t="s">
        <v>955</v>
      </c>
      <c r="AG186" s="132" t="s">
        <v>644</v>
      </c>
      <c r="AH186" s="285" t="s">
        <v>645</v>
      </c>
    </row>
    <row r="187" spans="29:34" x14ac:dyDescent="0.6">
      <c r="AC187" s="83"/>
      <c r="AD187" s="155" t="s">
        <v>1050</v>
      </c>
      <c r="AE187" s="115"/>
      <c r="AF187" s="113"/>
      <c r="AG187" s="129" t="s">
        <v>648</v>
      </c>
      <c r="AH187" s="281" t="s">
        <v>649</v>
      </c>
    </row>
    <row r="188" spans="29:34" x14ac:dyDescent="0.6">
      <c r="AC188" s="83"/>
      <c r="AD188" s="158" t="s">
        <v>1050</v>
      </c>
      <c r="AE188" s="115"/>
      <c r="AF188" s="126"/>
      <c r="AG188" s="129" t="s">
        <v>652</v>
      </c>
      <c r="AH188" s="281" t="s">
        <v>653</v>
      </c>
    </row>
    <row r="189" spans="29:34" x14ac:dyDescent="0.6">
      <c r="AC189" s="83"/>
      <c r="AD189" s="158" t="s">
        <v>1050</v>
      </c>
      <c r="AE189" s="122"/>
      <c r="AF189" s="135"/>
      <c r="AG189" s="131" t="s">
        <v>655</v>
      </c>
      <c r="AH189" s="284" t="s">
        <v>656</v>
      </c>
    </row>
    <row r="190" spans="29:34" x14ac:dyDescent="0.6">
      <c r="AC190" s="83"/>
      <c r="AD190" s="158" t="s">
        <v>1050</v>
      </c>
      <c r="AE190" s="115" t="s">
        <v>55</v>
      </c>
      <c r="AF190" s="126" t="s">
        <v>956</v>
      </c>
      <c r="AG190" s="132" t="s">
        <v>661</v>
      </c>
      <c r="AH190" s="285" t="s">
        <v>662</v>
      </c>
    </row>
    <row r="191" spans="29:34" x14ac:dyDescent="0.6">
      <c r="AC191" s="83"/>
      <c r="AD191" s="158" t="s">
        <v>1050</v>
      </c>
      <c r="AE191" s="115"/>
      <c r="AF191" s="126"/>
      <c r="AG191" s="129" t="s">
        <v>665</v>
      </c>
      <c r="AH191" s="281" t="s">
        <v>666</v>
      </c>
    </row>
    <row r="192" spans="29:34" x14ac:dyDescent="0.6">
      <c r="AC192" s="83"/>
      <c r="AD192" s="155" t="s">
        <v>1050</v>
      </c>
      <c r="AE192" s="115"/>
      <c r="AF192" s="113"/>
      <c r="AG192" s="129" t="s">
        <v>669</v>
      </c>
      <c r="AH192" s="281" t="s">
        <v>670</v>
      </c>
    </row>
    <row r="193" spans="29:34" x14ac:dyDescent="0.6">
      <c r="AC193" s="83"/>
      <c r="AD193" s="158" t="s">
        <v>1050</v>
      </c>
      <c r="AE193" s="115"/>
      <c r="AF193" s="113"/>
      <c r="AG193" s="129" t="s">
        <v>673</v>
      </c>
      <c r="AH193" s="281" t="s">
        <v>674</v>
      </c>
    </row>
    <row r="194" spans="29:34" x14ac:dyDescent="0.6">
      <c r="AC194" s="83"/>
      <c r="AD194" s="158" t="s">
        <v>1050</v>
      </c>
      <c r="AE194" s="122"/>
      <c r="AF194" s="135"/>
      <c r="AG194" s="131" t="s">
        <v>675</v>
      </c>
      <c r="AH194" s="284" t="s">
        <v>676</v>
      </c>
    </row>
    <row r="195" spans="29:34" x14ac:dyDescent="0.6">
      <c r="AC195" s="83"/>
      <c r="AD195" s="79" t="s">
        <v>1050</v>
      </c>
      <c r="AE195" s="115" t="s">
        <v>88</v>
      </c>
      <c r="AF195" s="126" t="s">
        <v>957</v>
      </c>
      <c r="AG195" s="132" t="s">
        <v>678</v>
      </c>
      <c r="AH195" s="285" t="s">
        <v>679</v>
      </c>
    </row>
    <row r="196" spans="29:34" x14ac:dyDescent="0.6">
      <c r="AC196" s="83"/>
      <c r="AD196" s="155" t="s">
        <v>1050</v>
      </c>
      <c r="AE196" s="115"/>
      <c r="AF196" s="113"/>
      <c r="AG196" s="129" t="s">
        <v>680</v>
      </c>
      <c r="AH196" s="281" t="s">
        <v>681</v>
      </c>
    </row>
    <row r="197" spans="29:34" x14ac:dyDescent="0.6">
      <c r="AC197" s="83"/>
      <c r="AD197" s="155" t="s">
        <v>1050</v>
      </c>
      <c r="AE197" s="115"/>
      <c r="AF197" s="113"/>
      <c r="AG197" s="129" t="s">
        <v>682</v>
      </c>
      <c r="AH197" s="281" t="s">
        <v>683</v>
      </c>
    </row>
    <row r="198" spans="29:34" x14ac:dyDescent="0.6">
      <c r="AC198" s="83"/>
      <c r="AD198" s="156" t="s">
        <v>1050</v>
      </c>
      <c r="AE198" s="122"/>
      <c r="AF198" s="135"/>
      <c r="AG198" s="131" t="s">
        <v>684</v>
      </c>
      <c r="AH198" s="284" t="s">
        <v>685</v>
      </c>
    </row>
    <row r="199" spans="29:34" x14ac:dyDescent="0.6">
      <c r="AC199" s="83"/>
      <c r="AD199" s="79" t="s">
        <v>1054</v>
      </c>
      <c r="AE199" s="115" t="s">
        <v>42</v>
      </c>
      <c r="AF199" s="126" t="s">
        <v>958</v>
      </c>
      <c r="AG199" s="132" t="s">
        <v>590</v>
      </c>
      <c r="AH199" s="285" t="s">
        <v>591</v>
      </c>
    </row>
    <row r="200" spans="29:34" x14ac:dyDescent="0.6">
      <c r="AC200" s="83"/>
      <c r="AD200" s="79" t="s">
        <v>1054</v>
      </c>
      <c r="AE200" s="115"/>
      <c r="AF200" s="113"/>
      <c r="AG200" s="129" t="s">
        <v>594</v>
      </c>
      <c r="AH200" s="281" t="s">
        <v>595</v>
      </c>
    </row>
    <row r="201" spans="29:34" x14ac:dyDescent="0.6">
      <c r="AC201" s="83"/>
      <c r="AD201" s="155" t="s">
        <v>1054</v>
      </c>
      <c r="AE201" s="115"/>
      <c r="AF201" s="113"/>
      <c r="AG201" s="129" t="s">
        <v>598</v>
      </c>
      <c r="AH201" s="281" t="s">
        <v>599</v>
      </c>
    </row>
    <row r="202" spans="29:34" x14ac:dyDescent="0.6">
      <c r="AC202" s="83"/>
      <c r="AD202" s="158" t="s">
        <v>1054</v>
      </c>
      <c r="AE202" s="115"/>
      <c r="AF202" s="113"/>
      <c r="AG202" s="129" t="s">
        <v>602</v>
      </c>
      <c r="AH202" s="281" t="s">
        <v>603</v>
      </c>
    </row>
    <row r="203" spans="29:34" x14ac:dyDescent="0.6">
      <c r="AC203" s="83"/>
      <c r="AD203" s="158" t="s">
        <v>1054</v>
      </c>
      <c r="AE203" s="115"/>
      <c r="AF203" s="113"/>
      <c r="AG203" s="129" t="s">
        <v>606</v>
      </c>
      <c r="AH203" s="281" t="s">
        <v>607</v>
      </c>
    </row>
    <row r="204" spans="29:34" x14ac:dyDescent="0.6">
      <c r="AC204" s="83"/>
      <c r="AD204" s="155" t="s">
        <v>1054</v>
      </c>
      <c r="AE204" s="122"/>
      <c r="AF204" s="135"/>
      <c r="AG204" s="131" t="s">
        <v>610</v>
      </c>
      <c r="AH204" s="284" t="s">
        <v>611</v>
      </c>
    </row>
    <row r="205" spans="29:34" x14ac:dyDescent="0.6">
      <c r="AC205" s="83"/>
      <c r="AD205" s="158" t="s">
        <v>1054</v>
      </c>
      <c r="AE205" s="115" t="s">
        <v>86</v>
      </c>
      <c r="AF205" s="126" t="s">
        <v>959</v>
      </c>
      <c r="AG205" s="132" t="s">
        <v>616</v>
      </c>
      <c r="AH205" s="285" t="s">
        <v>617</v>
      </c>
    </row>
    <row r="206" spans="29:34" x14ac:dyDescent="0.6">
      <c r="AC206" s="83"/>
      <c r="AD206" s="155" t="s">
        <v>1054</v>
      </c>
      <c r="AE206" s="115"/>
      <c r="AF206" s="113"/>
      <c r="AG206" s="129" t="s">
        <v>620</v>
      </c>
      <c r="AH206" s="281" t="s">
        <v>621</v>
      </c>
    </row>
    <row r="207" spans="29:34" x14ac:dyDescent="0.6">
      <c r="AC207" s="83"/>
      <c r="AD207" s="158" t="s">
        <v>1054</v>
      </c>
      <c r="AE207" s="115"/>
      <c r="AF207" s="113"/>
      <c r="AG207" s="129" t="s">
        <v>624</v>
      </c>
      <c r="AH207" s="281" t="s">
        <v>625</v>
      </c>
    </row>
    <row r="208" spans="29:34" x14ac:dyDescent="0.6">
      <c r="AC208" s="83"/>
      <c r="AD208" s="158" t="s">
        <v>1054</v>
      </c>
      <c r="AE208" s="115"/>
      <c r="AF208" s="113"/>
      <c r="AG208" s="129" t="s">
        <v>628</v>
      </c>
      <c r="AH208" s="281" t="s">
        <v>629</v>
      </c>
    </row>
    <row r="209" spans="29:34" x14ac:dyDescent="0.6">
      <c r="AC209" s="83"/>
      <c r="AD209" s="158" t="s">
        <v>1054</v>
      </c>
      <c r="AE209" s="122"/>
      <c r="AF209" s="135"/>
      <c r="AG209" s="131" t="s">
        <v>632</v>
      </c>
      <c r="AH209" s="284" t="s">
        <v>633</v>
      </c>
    </row>
    <row r="210" spans="29:34" x14ac:dyDescent="0.6">
      <c r="AC210" s="83"/>
      <c r="AD210" s="155" t="s">
        <v>1054</v>
      </c>
      <c r="AE210" s="115" t="s">
        <v>35</v>
      </c>
      <c r="AF210" s="126" t="s">
        <v>960</v>
      </c>
      <c r="AG210" s="132" t="s">
        <v>640</v>
      </c>
      <c r="AH210" s="285" t="s">
        <v>641</v>
      </c>
    </row>
    <row r="211" spans="29:34" x14ac:dyDescent="0.6">
      <c r="AC211" s="83"/>
      <c r="AD211" s="155" t="s">
        <v>1054</v>
      </c>
      <c r="AE211" s="115"/>
      <c r="AF211" s="113"/>
      <c r="AG211" s="129" t="s">
        <v>642</v>
      </c>
      <c r="AH211" s="281" t="s">
        <v>643</v>
      </c>
    </row>
    <row r="212" spans="29:34" x14ac:dyDescent="0.6">
      <c r="AC212" s="83"/>
      <c r="AD212" s="155" t="s">
        <v>1054</v>
      </c>
      <c r="AE212" s="115"/>
      <c r="AF212" s="113"/>
      <c r="AG212" s="129" t="s">
        <v>646</v>
      </c>
      <c r="AH212" s="281" t="s">
        <v>647</v>
      </c>
    </row>
    <row r="213" spans="29:34" x14ac:dyDescent="0.6">
      <c r="AC213" s="83"/>
      <c r="AD213" s="155" t="s">
        <v>1054</v>
      </c>
      <c r="AE213" s="115"/>
      <c r="AF213" s="113"/>
      <c r="AG213" s="129" t="s">
        <v>650</v>
      </c>
      <c r="AH213" s="281" t="s">
        <v>651</v>
      </c>
    </row>
    <row r="214" spans="29:34" x14ac:dyDescent="0.6">
      <c r="AC214" s="83"/>
      <c r="AD214" s="155" t="s">
        <v>1054</v>
      </c>
      <c r="AE214" s="115"/>
      <c r="AF214" s="113"/>
      <c r="AG214" s="129" t="s">
        <v>654</v>
      </c>
      <c r="AH214" s="281" t="s">
        <v>220</v>
      </c>
    </row>
    <row r="215" spans="29:34" x14ac:dyDescent="0.6">
      <c r="AC215" s="83"/>
      <c r="AD215" s="155" t="s">
        <v>1054</v>
      </c>
      <c r="AE215" s="122"/>
      <c r="AF215" s="135"/>
      <c r="AG215" s="131" t="s">
        <v>657</v>
      </c>
      <c r="AH215" s="284" t="s">
        <v>658</v>
      </c>
    </row>
    <row r="216" spans="29:34" x14ac:dyDescent="0.6">
      <c r="AC216" s="83"/>
      <c r="AD216" s="158" t="s">
        <v>1054</v>
      </c>
      <c r="AE216" s="115" t="s">
        <v>72</v>
      </c>
      <c r="AF216" s="126" t="s">
        <v>961</v>
      </c>
      <c r="AG216" s="132" t="s">
        <v>663</v>
      </c>
      <c r="AH216" s="285" t="s">
        <v>664</v>
      </c>
    </row>
    <row r="217" spans="29:34" x14ac:dyDescent="0.6">
      <c r="AC217" s="83"/>
      <c r="AD217" s="158" t="s">
        <v>1054</v>
      </c>
      <c r="AE217" s="115"/>
      <c r="AF217" s="113"/>
      <c r="AG217" s="129" t="s">
        <v>667</v>
      </c>
      <c r="AH217" s="281" t="s">
        <v>668</v>
      </c>
    </row>
    <row r="218" spans="29:34" x14ac:dyDescent="0.6">
      <c r="AC218" s="83"/>
      <c r="AD218" s="159" t="s">
        <v>1054</v>
      </c>
      <c r="AE218" s="122"/>
      <c r="AF218" s="135"/>
      <c r="AG218" s="131" t="s">
        <v>671</v>
      </c>
      <c r="AH218" s="284" t="s">
        <v>672</v>
      </c>
    </row>
    <row r="219" spans="29:34" x14ac:dyDescent="0.6">
      <c r="AC219" s="83"/>
      <c r="AD219" s="158" t="s">
        <v>1051</v>
      </c>
      <c r="AE219" s="115" t="s">
        <v>29</v>
      </c>
      <c r="AF219" s="126" t="s">
        <v>962</v>
      </c>
      <c r="AG219" s="132" t="s">
        <v>690</v>
      </c>
      <c r="AH219" s="285" t="s">
        <v>691</v>
      </c>
    </row>
    <row r="220" spans="29:34" x14ac:dyDescent="0.6">
      <c r="AC220" s="83"/>
      <c r="AD220" s="155" t="s">
        <v>1051</v>
      </c>
      <c r="AE220" s="115"/>
      <c r="AF220" s="113"/>
      <c r="AG220" s="129" t="s">
        <v>694</v>
      </c>
      <c r="AH220" s="281" t="s">
        <v>695</v>
      </c>
    </row>
    <row r="221" spans="29:34" x14ac:dyDescent="0.6">
      <c r="AC221" s="83"/>
      <c r="AD221" s="155" t="s">
        <v>1051</v>
      </c>
      <c r="AE221" s="115"/>
      <c r="AF221" s="113"/>
      <c r="AG221" s="129" t="s">
        <v>698</v>
      </c>
      <c r="AH221" s="281" t="s">
        <v>699</v>
      </c>
    </row>
    <row r="222" spans="29:34" x14ac:dyDescent="0.6">
      <c r="AC222" s="83"/>
      <c r="AD222" s="155" t="s">
        <v>1051</v>
      </c>
      <c r="AE222" s="115"/>
      <c r="AF222" s="113"/>
      <c r="AG222" s="129" t="s">
        <v>701</v>
      </c>
      <c r="AH222" s="281" t="s">
        <v>702</v>
      </c>
    </row>
    <row r="223" spans="29:34" x14ac:dyDescent="0.6">
      <c r="AC223" s="83"/>
      <c r="AD223" s="155" t="s">
        <v>1051</v>
      </c>
      <c r="AE223" s="115"/>
      <c r="AF223" s="113"/>
      <c r="AG223" s="129" t="s">
        <v>703</v>
      </c>
      <c r="AH223" s="281" t="s">
        <v>704</v>
      </c>
    </row>
    <row r="224" spans="29:34" x14ac:dyDescent="0.6">
      <c r="AC224" s="83"/>
      <c r="AD224" s="154" t="s">
        <v>1051</v>
      </c>
      <c r="AE224" s="125"/>
      <c r="AF224" s="137"/>
      <c r="AG224" s="131" t="s">
        <v>707</v>
      </c>
      <c r="AH224" s="284" t="s">
        <v>708</v>
      </c>
    </row>
    <row r="225" spans="29:34" x14ac:dyDescent="0.6">
      <c r="AC225" s="83"/>
      <c r="AD225" s="155" t="s">
        <v>1051</v>
      </c>
      <c r="AE225" s="115" t="s">
        <v>1076</v>
      </c>
      <c r="AF225" s="126" t="s">
        <v>963</v>
      </c>
      <c r="AG225" s="132" t="s">
        <v>715</v>
      </c>
      <c r="AH225" s="294" t="s">
        <v>716</v>
      </c>
    </row>
    <row r="226" spans="29:34" x14ac:dyDescent="0.6">
      <c r="AC226" s="83"/>
      <c r="AD226" s="155" t="s">
        <v>1051</v>
      </c>
      <c r="AE226" s="115"/>
      <c r="AF226" s="126"/>
      <c r="AG226" s="129" t="s">
        <v>717</v>
      </c>
      <c r="AH226" s="281" t="s">
        <v>718</v>
      </c>
    </row>
    <row r="227" spans="29:34" x14ac:dyDescent="0.6">
      <c r="AC227" s="83"/>
      <c r="AD227" s="155" t="s">
        <v>1051</v>
      </c>
      <c r="AE227" s="115"/>
      <c r="AF227" s="126"/>
      <c r="AG227" s="129" t="s">
        <v>721</v>
      </c>
      <c r="AH227" s="281" t="s">
        <v>722</v>
      </c>
    </row>
    <row r="228" spans="29:34" x14ac:dyDescent="0.6">
      <c r="AC228" s="83"/>
      <c r="AD228" s="158" t="s">
        <v>1051</v>
      </c>
      <c r="AE228" s="122"/>
      <c r="AF228" s="134"/>
      <c r="AG228" s="131" t="s">
        <v>725</v>
      </c>
      <c r="AH228" s="284" t="s">
        <v>726</v>
      </c>
    </row>
    <row r="229" spans="29:34" x14ac:dyDescent="0.6">
      <c r="AC229" s="83"/>
      <c r="AD229" s="155" t="s">
        <v>1051</v>
      </c>
      <c r="AE229" s="115" t="s">
        <v>1077</v>
      </c>
      <c r="AF229" s="126" t="s">
        <v>964</v>
      </c>
      <c r="AG229" s="132" t="s">
        <v>734</v>
      </c>
      <c r="AH229" s="295" t="s">
        <v>735</v>
      </c>
    </row>
    <row r="230" spans="29:34" x14ac:dyDescent="0.6">
      <c r="AC230" s="83"/>
      <c r="AD230" s="155" t="s">
        <v>1051</v>
      </c>
      <c r="AE230" s="115"/>
      <c r="AF230" s="126"/>
      <c r="AG230" s="129" t="s">
        <v>737</v>
      </c>
      <c r="AH230" s="296" t="s">
        <v>738</v>
      </c>
    </row>
    <row r="231" spans="29:34" x14ac:dyDescent="0.6">
      <c r="AC231" s="83"/>
      <c r="AD231" s="158" t="s">
        <v>1051</v>
      </c>
      <c r="AE231" s="115"/>
      <c r="AF231" s="126"/>
      <c r="AG231" s="129" t="s">
        <v>739</v>
      </c>
      <c r="AH231" s="296" t="s">
        <v>740</v>
      </c>
    </row>
    <row r="232" spans="29:34" x14ac:dyDescent="0.6">
      <c r="AC232" s="83"/>
      <c r="AD232" s="155" t="s">
        <v>1051</v>
      </c>
      <c r="AE232" s="115"/>
      <c r="AF232" s="126"/>
      <c r="AG232" s="129" t="s">
        <v>743</v>
      </c>
      <c r="AH232" s="296" t="s">
        <v>744</v>
      </c>
    </row>
    <row r="233" spans="29:34" x14ac:dyDescent="0.6">
      <c r="AC233" s="83"/>
      <c r="AD233" s="155" t="s">
        <v>1051</v>
      </c>
      <c r="AE233" s="115"/>
      <c r="AF233" s="126"/>
      <c r="AG233" s="129" t="s">
        <v>747</v>
      </c>
      <c r="AH233" s="296" t="s">
        <v>748</v>
      </c>
    </row>
    <row r="234" spans="29:34" x14ac:dyDescent="0.6">
      <c r="AC234" s="83"/>
      <c r="AD234" s="155" t="s">
        <v>1051</v>
      </c>
      <c r="AE234" s="115"/>
      <c r="AF234" s="126"/>
      <c r="AG234" s="129" t="s">
        <v>751</v>
      </c>
      <c r="AH234" s="296" t="s">
        <v>752</v>
      </c>
    </row>
    <row r="235" spans="29:34" x14ac:dyDescent="0.6">
      <c r="AC235" s="83"/>
      <c r="AD235" s="156" t="s">
        <v>1051</v>
      </c>
      <c r="AE235" s="122"/>
      <c r="AF235" s="134"/>
      <c r="AG235" s="131" t="s">
        <v>755</v>
      </c>
      <c r="AH235" s="297" t="s">
        <v>756</v>
      </c>
    </row>
    <row r="236" spans="29:34" x14ac:dyDescent="0.6">
      <c r="AC236" s="83"/>
      <c r="AD236" s="155" t="s">
        <v>1055</v>
      </c>
      <c r="AE236" s="115" t="s">
        <v>1078</v>
      </c>
      <c r="AF236" s="126" t="s">
        <v>965</v>
      </c>
      <c r="AG236" s="132" t="s">
        <v>692</v>
      </c>
      <c r="AH236" s="294" t="s">
        <v>693</v>
      </c>
    </row>
    <row r="237" spans="29:34" x14ac:dyDescent="0.6">
      <c r="AC237" s="83"/>
      <c r="AD237" s="155" t="s">
        <v>1055</v>
      </c>
      <c r="AE237" s="122"/>
      <c r="AF237" s="134"/>
      <c r="AG237" s="131" t="s">
        <v>696</v>
      </c>
      <c r="AH237" s="284" t="s">
        <v>697</v>
      </c>
    </row>
    <row r="238" spans="29:34" x14ac:dyDescent="0.6">
      <c r="AC238" s="83"/>
      <c r="AD238" s="155" t="s">
        <v>1055</v>
      </c>
      <c r="AE238" s="118" t="s">
        <v>1079</v>
      </c>
      <c r="AF238" s="117" t="s">
        <v>966</v>
      </c>
      <c r="AG238" s="132" t="s">
        <v>705</v>
      </c>
      <c r="AH238" s="285" t="s">
        <v>706</v>
      </c>
    </row>
    <row r="239" spans="29:34" x14ac:dyDescent="0.6">
      <c r="AC239" s="83"/>
      <c r="AD239" s="155" t="s">
        <v>1055</v>
      </c>
      <c r="AE239" s="115"/>
      <c r="AF239" s="126"/>
      <c r="AG239" s="129" t="s">
        <v>709</v>
      </c>
      <c r="AH239" s="281" t="s">
        <v>710</v>
      </c>
    </row>
    <row r="240" spans="29:34" x14ac:dyDescent="0.6">
      <c r="AC240" s="83"/>
      <c r="AD240" s="155" t="s">
        <v>1055</v>
      </c>
      <c r="AE240" s="122"/>
      <c r="AF240" s="135"/>
      <c r="AG240" s="131" t="s">
        <v>712</v>
      </c>
      <c r="AH240" s="284" t="s">
        <v>713</v>
      </c>
    </row>
    <row r="241" spans="29:34" x14ac:dyDescent="0.6">
      <c r="AC241" s="83"/>
      <c r="AD241" s="155" t="s">
        <v>1055</v>
      </c>
      <c r="AE241" s="115" t="s">
        <v>1080</v>
      </c>
      <c r="AF241" s="126" t="s">
        <v>967</v>
      </c>
      <c r="AG241" s="132" t="s">
        <v>719</v>
      </c>
      <c r="AH241" s="294" t="s">
        <v>720</v>
      </c>
    </row>
    <row r="242" spans="29:34" x14ac:dyDescent="0.6">
      <c r="AC242" s="83"/>
      <c r="AD242" s="155" t="s">
        <v>1055</v>
      </c>
      <c r="AE242" s="115"/>
      <c r="AF242" s="126"/>
      <c r="AG242" s="129" t="s">
        <v>723</v>
      </c>
      <c r="AH242" s="298" t="s">
        <v>724</v>
      </c>
    </row>
    <row r="243" spans="29:34" x14ac:dyDescent="0.6">
      <c r="AC243" s="83"/>
      <c r="AD243" s="155" t="s">
        <v>1055</v>
      </c>
      <c r="AE243" s="115"/>
      <c r="AF243" s="126"/>
      <c r="AG243" s="129" t="s">
        <v>727</v>
      </c>
      <c r="AH243" s="281" t="s">
        <v>728</v>
      </c>
    </row>
    <row r="244" spans="29:34" x14ac:dyDescent="0.6">
      <c r="AC244" s="83"/>
      <c r="AD244" s="155" t="s">
        <v>1055</v>
      </c>
      <c r="AE244" s="115"/>
      <c r="AF244" s="126"/>
      <c r="AG244" s="129" t="s">
        <v>730</v>
      </c>
      <c r="AH244" s="281" t="s">
        <v>731</v>
      </c>
    </row>
    <row r="245" spans="29:34" x14ac:dyDescent="0.6">
      <c r="AC245" s="83"/>
      <c r="AD245" s="155" t="s">
        <v>1055</v>
      </c>
      <c r="AE245" s="122"/>
      <c r="AF245" s="134"/>
      <c r="AG245" s="131" t="s">
        <v>732</v>
      </c>
      <c r="AH245" s="284" t="s">
        <v>733</v>
      </c>
    </row>
    <row r="246" spans="29:34" x14ac:dyDescent="0.6">
      <c r="AC246" s="83"/>
      <c r="AD246" s="158" t="s">
        <v>1055</v>
      </c>
      <c r="AE246" s="115" t="s">
        <v>1081</v>
      </c>
      <c r="AF246" s="126" t="s">
        <v>968</v>
      </c>
      <c r="AG246" s="132" t="s">
        <v>741</v>
      </c>
      <c r="AH246" s="285" t="s">
        <v>742</v>
      </c>
    </row>
    <row r="247" spans="29:34" x14ac:dyDescent="0.6">
      <c r="AC247" s="83"/>
      <c r="AD247" s="155" t="s">
        <v>1055</v>
      </c>
      <c r="AE247" s="115"/>
      <c r="AF247" s="126"/>
      <c r="AG247" s="129" t="s">
        <v>745</v>
      </c>
      <c r="AH247" s="281" t="s">
        <v>746</v>
      </c>
    </row>
    <row r="248" spans="29:34" x14ac:dyDescent="0.6">
      <c r="AC248" s="83"/>
      <c r="AD248" s="155" t="s">
        <v>1055</v>
      </c>
      <c r="AE248" s="115"/>
      <c r="AF248" s="126"/>
      <c r="AG248" s="129" t="s">
        <v>749</v>
      </c>
      <c r="AH248" s="281" t="s">
        <v>750</v>
      </c>
    </row>
    <row r="249" spans="29:34" x14ac:dyDescent="0.6">
      <c r="AC249" s="83"/>
      <c r="AD249" s="155" t="s">
        <v>1055</v>
      </c>
      <c r="AE249" s="115"/>
      <c r="AF249" s="126"/>
      <c r="AG249" s="129" t="s">
        <v>753</v>
      </c>
      <c r="AH249" s="281" t="s">
        <v>754</v>
      </c>
    </row>
    <row r="250" spans="29:34" x14ac:dyDescent="0.6">
      <c r="AC250" s="83"/>
      <c r="AD250" s="155" t="s">
        <v>1055</v>
      </c>
      <c r="AE250" s="151"/>
      <c r="AF250" s="152"/>
      <c r="AG250" s="131" t="s">
        <v>757</v>
      </c>
      <c r="AH250" s="284" t="s">
        <v>758</v>
      </c>
    </row>
    <row r="251" spans="29:34" x14ac:dyDescent="0.6">
      <c r="AC251" s="83"/>
      <c r="AD251" s="155" t="s">
        <v>1055</v>
      </c>
      <c r="AE251" s="115" t="s">
        <v>1082</v>
      </c>
      <c r="AF251" s="126" t="s">
        <v>969</v>
      </c>
      <c r="AG251" s="132" t="s">
        <v>760</v>
      </c>
      <c r="AH251" s="285" t="s">
        <v>761</v>
      </c>
    </row>
    <row r="252" spans="29:34" x14ac:dyDescent="0.6">
      <c r="AC252" s="83"/>
      <c r="AD252" s="155" t="s">
        <v>1055</v>
      </c>
      <c r="AE252" s="118"/>
      <c r="AF252" s="124"/>
      <c r="AG252" s="129" t="s">
        <v>762</v>
      </c>
      <c r="AH252" s="281" t="s">
        <v>763</v>
      </c>
    </row>
    <row r="253" spans="29:34" x14ac:dyDescent="0.6">
      <c r="AC253" s="83"/>
      <c r="AD253" s="155" t="s">
        <v>1055</v>
      </c>
      <c r="AE253" s="115"/>
      <c r="AF253" s="126"/>
      <c r="AG253" s="129" t="s">
        <v>764</v>
      </c>
      <c r="AH253" s="281" t="s">
        <v>765</v>
      </c>
    </row>
    <row r="254" spans="29:34" x14ac:dyDescent="0.6">
      <c r="AC254" s="83"/>
      <c r="AD254" s="155" t="s">
        <v>1055</v>
      </c>
      <c r="AE254" s="122"/>
      <c r="AF254" s="134"/>
      <c r="AG254" s="131" t="s">
        <v>766</v>
      </c>
      <c r="AH254" s="284" t="s">
        <v>767</v>
      </c>
    </row>
    <row r="255" spans="29:34" x14ac:dyDescent="0.6">
      <c r="AC255" s="83"/>
      <c r="AD255" s="155" t="s">
        <v>1055</v>
      </c>
      <c r="AE255" s="115" t="s">
        <v>1083</v>
      </c>
      <c r="AF255" s="126" t="s">
        <v>970</v>
      </c>
      <c r="AG255" s="132" t="s">
        <v>769</v>
      </c>
      <c r="AH255" s="294" t="s">
        <v>770</v>
      </c>
    </row>
    <row r="256" spans="29:34" x14ac:dyDescent="0.6">
      <c r="AC256" s="83"/>
      <c r="AD256" s="155" t="s">
        <v>1055</v>
      </c>
      <c r="AE256" s="115"/>
      <c r="AF256" s="126"/>
      <c r="AG256" s="129" t="s">
        <v>771</v>
      </c>
      <c r="AH256" s="281" t="s">
        <v>772</v>
      </c>
    </row>
    <row r="257" spans="29:34" x14ac:dyDescent="0.6">
      <c r="AC257" s="83"/>
      <c r="AD257" s="155" t="s">
        <v>1055</v>
      </c>
      <c r="AE257" s="115"/>
      <c r="AF257" s="126"/>
      <c r="AG257" s="129" t="s">
        <v>773</v>
      </c>
      <c r="AH257" s="281" t="s">
        <v>774</v>
      </c>
    </row>
    <row r="258" spans="29:34" x14ac:dyDescent="0.6">
      <c r="AC258" s="83"/>
      <c r="AD258" s="155" t="s">
        <v>1055</v>
      </c>
      <c r="AE258" s="115"/>
      <c r="AF258" s="126"/>
      <c r="AG258" s="129" t="s">
        <v>775</v>
      </c>
      <c r="AH258" s="281" t="s">
        <v>776</v>
      </c>
    </row>
    <row r="259" spans="29:34" x14ac:dyDescent="0.6">
      <c r="AC259" s="83"/>
      <c r="AD259" s="155" t="s">
        <v>1055</v>
      </c>
      <c r="AE259" s="115"/>
      <c r="AF259" s="126"/>
      <c r="AG259" s="129" t="s">
        <v>777</v>
      </c>
      <c r="AH259" s="281" t="s">
        <v>778</v>
      </c>
    </row>
    <row r="260" spans="29:34" x14ac:dyDescent="0.6">
      <c r="AC260" s="83"/>
      <c r="AD260" s="155" t="s">
        <v>1055</v>
      </c>
      <c r="AE260" s="122"/>
      <c r="AF260" s="134"/>
      <c r="AG260" s="131" t="s">
        <v>779</v>
      </c>
      <c r="AH260" s="284" t="s">
        <v>780</v>
      </c>
    </row>
    <row r="261" spans="29:34" x14ac:dyDescent="0.6">
      <c r="AC261" s="83"/>
      <c r="AD261" s="158" t="s">
        <v>1055</v>
      </c>
      <c r="AE261" s="115" t="s">
        <v>1084</v>
      </c>
      <c r="AF261" s="126" t="s">
        <v>971</v>
      </c>
      <c r="AG261" s="132" t="s">
        <v>782</v>
      </c>
      <c r="AH261" s="294" t="s">
        <v>783</v>
      </c>
    </row>
    <row r="262" spans="29:34" x14ac:dyDescent="0.6">
      <c r="AC262" s="83"/>
      <c r="AD262" s="155" t="s">
        <v>1055</v>
      </c>
      <c r="AE262" s="115"/>
      <c r="AF262" s="126"/>
      <c r="AG262" s="129" t="s">
        <v>784</v>
      </c>
      <c r="AH262" s="281" t="s">
        <v>785</v>
      </c>
    </row>
    <row r="263" spans="29:34" x14ac:dyDescent="0.6">
      <c r="AC263" s="83"/>
      <c r="AD263" s="155" t="s">
        <v>1055</v>
      </c>
      <c r="AE263" s="115"/>
      <c r="AF263" s="126"/>
      <c r="AG263" s="129" t="s">
        <v>786</v>
      </c>
      <c r="AH263" s="281" t="s">
        <v>787</v>
      </c>
    </row>
    <row r="264" spans="29:34" x14ac:dyDescent="0.6">
      <c r="AC264" s="83"/>
      <c r="AD264" s="155" t="s">
        <v>1055</v>
      </c>
      <c r="AE264" s="115"/>
      <c r="AF264" s="126"/>
      <c r="AG264" s="129" t="s">
        <v>788</v>
      </c>
      <c r="AH264" s="281" t="s">
        <v>789</v>
      </c>
    </row>
    <row r="265" spans="29:34" x14ac:dyDescent="0.6">
      <c r="AC265" s="83"/>
      <c r="AD265" s="158" t="s">
        <v>1055</v>
      </c>
      <c r="AE265" s="115"/>
      <c r="AF265" s="126"/>
      <c r="AG265" s="129" t="s">
        <v>790</v>
      </c>
      <c r="AH265" s="281" t="s">
        <v>791</v>
      </c>
    </row>
    <row r="266" spans="29:34" x14ac:dyDescent="0.6">
      <c r="AC266" s="83"/>
      <c r="AD266" s="158" t="s">
        <v>1055</v>
      </c>
      <c r="AE266" s="115"/>
      <c r="AF266" s="126"/>
      <c r="AG266" s="129" t="s">
        <v>792</v>
      </c>
      <c r="AH266" s="281" t="s">
        <v>793</v>
      </c>
    </row>
    <row r="267" spans="29:34" x14ac:dyDescent="0.6">
      <c r="AC267" s="83"/>
      <c r="AD267" s="159" t="s">
        <v>1055</v>
      </c>
      <c r="AE267" s="122"/>
      <c r="AF267" s="134"/>
      <c r="AG267" s="131" t="s">
        <v>794</v>
      </c>
      <c r="AH267" s="284" t="s">
        <v>795</v>
      </c>
    </row>
    <row r="268" spans="29:34" x14ac:dyDescent="0.6">
      <c r="AC268" s="83"/>
      <c r="AD268" s="155" t="s">
        <v>1055</v>
      </c>
      <c r="AE268" s="115" t="s">
        <v>1085</v>
      </c>
      <c r="AF268" s="126" t="s">
        <v>972</v>
      </c>
      <c r="AG268" s="132" t="s">
        <v>800</v>
      </c>
      <c r="AH268" s="294" t="s">
        <v>801</v>
      </c>
    </row>
    <row r="269" spans="29:34" x14ac:dyDescent="0.6">
      <c r="AC269" s="83"/>
      <c r="AD269" s="155" t="s">
        <v>1055</v>
      </c>
      <c r="AE269" s="115"/>
      <c r="AF269" s="126"/>
      <c r="AG269" s="129" t="s">
        <v>804</v>
      </c>
      <c r="AH269" s="281" t="s">
        <v>805</v>
      </c>
    </row>
    <row r="270" spans="29:34" x14ac:dyDescent="0.6">
      <c r="AC270" s="83"/>
      <c r="AD270" s="155" t="s">
        <v>1055</v>
      </c>
      <c r="AE270" s="115"/>
      <c r="AF270" s="126"/>
      <c r="AG270" s="129" t="s">
        <v>808</v>
      </c>
      <c r="AH270" s="281" t="s">
        <v>809</v>
      </c>
    </row>
    <row r="271" spans="29:34" x14ac:dyDescent="0.6">
      <c r="AC271" s="83"/>
      <c r="AD271" s="155" t="s">
        <v>1055</v>
      </c>
      <c r="AE271" s="115"/>
      <c r="AF271" s="126"/>
      <c r="AG271" s="129" t="s">
        <v>812</v>
      </c>
      <c r="AH271" s="281" t="s">
        <v>813</v>
      </c>
    </row>
    <row r="272" spans="29:34" x14ac:dyDescent="0.6">
      <c r="AC272" s="83"/>
      <c r="AD272" s="155" t="s">
        <v>1055</v>
      </c>
      <c r="AE272" s="115"/>
      <c r="AF272" s="126"/>
      <c r="AG272" s="129" t="s">
        <v>816</v>
      </c>
      <c r="AH272" s="281" t="s">
        <v>817</v>
      </c>
    </row>
    <row r="273" spans="29:34" x14ac:dyDescent="0.6">
      <c r="AC273" s="83"/>
      <c r="AD273" s="155" t="s">
        <v>1055</v>
      </c>
      <c r="AE273" s="115"/>
      <c r="AF273" s="126"/>
      <c r="AG273" s="129" t="s">
        <v>820</v>
      </c>
      <c r="AH273" s="281" t="s">
        <v>821</v>
      </c>
    </row>
    <row r="274" spans="29:34" x14ac:dyDescent="0.6">
      <c r="AC274" s="83"/>
      <c r="AD274" s="155" t="s">
        <v>1055</v>
      </c>
      <c r="AE274" s="115"/>
      <c r="AF274" s="126"/>
      <c r="AG274" s="129" t="s">
        <v>824</v>
      </c>
      <c r="AH274" s="281" t="s">
        <v>825</v>
      </c>
    </row>
    <row r="275" spans="29:34" x14ac:dyDescent="0.6">
      <c r="AC275" s="83"/>
      <c r="AD275" s="155" t="s">
        <v>1055</v>
      </c>
      <c r="AE275" s="125"/>
      <c r="AF275" s="137"/>
      <c r="AG275" s="131" t="s">
        <v>828</v>
      </c>
      <c r="AH275" s="284" t="s">
        <v>829</v>
      </c>
    </row>
    <row r="276" spans="29:34" x14ac:dyDescent="0.6">
      <c r="AC276" s="83"/>
      <c r="AD276" s="154" t="s">
        <v>1055</v>
      </c>
      <c r="AE276" s="115" t="s">
        <v>1086</v>
      </c>
      <c r="AF276" s="126" t="s">
        <v>973</v>
      </c>
      <c r="AG276" s="132" t="s">
        <v>837</v>
      </c>
      <c r="AH276" s="294" t="s">
        <v>838</v>
      </c>
    </row>
    <row r="277" spans="29:34" x14ac:dyDescent="0.6">
      <c r="AC277" s="83"/>
      <c r="AD277" s="154" t="s">
        <v>1055</v>
      </c>
      <c r="AE277" s="115"/>
      <c r="AF277" s="126"/>
      <c r="AG277" s="129" t="s">
        <v>840</v>
      </c>
      <c r="AH277" s="281" t="s">
        <v>841</v>
      </c>
    </row>
    <row r="278" spans="29:34" x14ac:dyDescent="0.6">
      <c r="AC278" s="83"/>
      <c r="AD278" s="155" t="s">
        <v>1055</v>
      </c>
      <c r="AE278" s="115"/>
      <c r="AF278" s="126"/>
      <c r="AG278" s="129" t="s">
        <v>842</v>
      </c>
      <c r="AH278" s="286" t="s">
        <v>843</v>
      </c>
    </row>
    <row r="279" spans="29:34" x14ac:dyDescent="0.6">
      <c r="AC279" s="83"/>
      <c r="AD279" s="155" t="s">
        <v>1055</v>
      </c>
      <c r="AE279" s="115"/>
      <c r="AF279" s="126"/>
      <c r="AG279" s="129" t="s">
        <v>846</v>
      </c>
      <c r="AH279" s="281" t="s">
        <v>847</v>
      </c>
    </row>
    <row r="280" spans="29:34" x14ac:dyDescent="0.6">
      <c r="AC280" s="83"/>
      <c r="AD280" s="155" t="s">
        <v>1055</v>
      </c>
      <c r="AE280" s="115"/>
      <c r="AF280" s="126"/>
      <c r="AG280" s="129" t="s">
        <v>851</v>
      </c>
      <c r="AH280" s="281" t="s">
        <v>852</v>
      </c>
    </row>
    <row r="281" spans="29:34" x14ac:dyDescent="0.6">
      <c r="AC281" s="83"/>
      <c r="AD281" s="155" t="s">
        <v>1055</v>
      </c>
      <c r="AE281" s="115"/>
      <c r="AF281" s="126"/>
      <c r="AG281" s="129" t="s">
        <v>1106</v>
      </c>
      <c r="AH281" s="281" t="s">
        <v>856</v>
      </c>
    </row>
    <row r="282" spans="29:34" x14ac:dyDescent="0.6">
      <c r="AC282" s="83"/>
      <c r="AD282" s="155" t="s">
        <v>1055</v>
      </c>
      <c r="AE282" s="115"/>
      <c r="AF282" s="126"/>
      <c r="AG282" s="129" t="s">
        <v>859</v>
      </c>
      <c r="AH282" s="281" t="s">
        <v>860</v>
      </c>
    </row>
    <row r="283" spans="29:34" x14ac:dyDescent="0.6">
      <c r="AC283" s="83"/>
      <c r="AD283" s="155" t="s">
        <v>1055</v>
      </c>
      <c r="AE283" s="122"/>
      <c r="AF283" s="134"/>
      <c r="AG283" s="131" t="s">
        <v>863</v>
      </c>
      <c r="AH283" s="284" t="s">
        <v>864</v>
      </c>
    </row>
    <row r="284" spans="29:34" x14ac:dyDescent="0.6">
      <c r="AC284" s="83"/>
      <c r="AD284" s="155" t="s">
        <v>1055</v>
      </c>
      <c r="AE284" s="115" t="s">
        <v>1087</v>
      </c>
      <c r="AF284" s="126" t="s">
        <v>974</v>
      </c>
      <c r="AG284" s="132" t="s">
        <v>870</v>
      </c>
      <c r="AH284" s="294" t="s">
        <v>871</v>
      </c>
    </row>
    <row r="285" spans="29:34" x14ac:dyDescent="0.6">
      <c r="AC285" s="83"/>
      <c r="AD285" s="155" t="s">
        <v>1055</v>
      </c>
      <c r="AE285" s="115"/>
      <c r="AF285" s="126"/>
      <c r="AG285" s="129" t="s">
        <v>873</v>
      </c>
      <c r="AH285" s="281" t="s">
        <v>874</v>
      </c>
    </row>
    <row r="286" spans="29:34" x14ac:dyDescent="0.6">
      <c r="AC286" s="83"/>
      <c r="AD286" s="155" t="s">
        <v>1055</v>
      </c>
      <c r="AE286" s="115"/>
      <c r="AF286" s="126"/>
      <c r="AG286" s="129" t="s">
        <v>875</v>
      </c>
      <c r="AH286" s="281" t="s">
        <v>876</v>
      </c>
    </row>
    <row r="287" spans="29:34" x14ac:dyDescent="0.6">
      <c r="AC287" s="83"/>
      <c r="AD287" s="155" t="s">
        <v>1055</v>
      </c>
      <c r="AE287" s="122"/>
      <c r="AF287" s="134"/>
      <c r="AG287" s="131" t="s">
        <v>879</v>
      </c>
      <c r="AH287" s="284" t="s">
        <v>880</v>
      </c>
    </row>
    <row r="288" spans="29:34" x14ac:dyDescent="0.6">
      <c r="AC288" s="83"/>
      <c r="AD288" s="155" t="s">
        <v>1055</v>
      </c>
      <c r="AE288" s="115" t="s">
        <v>1075</v>
      </c>
      <c r="AF288" s="126" t="s">
        <v>946</v>
      </c>
      <c r="AG288" s="279" t="s">
        <v>574</v>
      </c>
      <c r="AH288" s="289" t="s">
        <v>575</v>
      </c>
    </row>
    <row r="289" spans="29:34" x14ac:dyDescent="0.6">
      <c r="AC289" s="83"/>
      <c r="AD289" s="155" t="s">
        <v>1055</v>
      </c>
      <c r="AE289" s="115"/>
      <c r="AF289" s="113"/>
      <c r="AG289" s="133" t="s">
        <v>576</v>
      </c>
      <c r="AH289" s="283" t="s">
        <v>577</v>
      </c>
    </row>
    <row r="290" spans="29:34" x14ac:dyDescent="0.6">
      <c r="AC290" s="83"/>
      <c r="AD290" s="155" t="s">
        <v>1055</v>
      </c>
      <c r="AE290" s="115"/>
      <c r="AF290" s="113"/>
      <c r="AG290" s="133" t="s">
        <v>578</v>
      </c>
      <c r="AH290" s="283" t="s">
        <v>579</v>
      </c>
    </row>
    <row r="291" spans="29:34" x14ac:dyDescent="0.6">
      <c r="AC291" s="83"/>
      <c r="AD291" s="155" t="s">
        <v>1055</v>
      </c>
      <c r="AE291" s="115"/>
      <c r="AF291" s="113"/>
      <c r="AG291" s="133" t="s">
        <v>580</v>
      </c>
      <c r="AH291" s="283" t="s">
        <v>581</v>
      </c>
    </row>
    <row r="292" spans="29:34" x14ac:dyDescent="0.6">
      <c r="AC292" s="83"/>
      <c r="AD292" s="156" t="s">
        <v>1055</v>
      </c>
      <c r="AE292" s="122"/>
      <c r="AF292" s="135"/>
      <c r="AG292" s="141" t="s">
        <v>582</v>
      </c>
      <c r="AH292" s="282" t="s">
        <v>583</v>
      </c>
    </row>
    <row r="293" spans="29:34" x14ac:dyDescent="0.6">
      <c r="AC293" s="83"/>
      <c r="AD293" s="79" t="s">
        <v>1056</v>
      </c>
      <c r="AE293" s="115" t="s">
        <v>1088</v>
      </c>
      <c r="AF293" s="126" t="s">
        <v>975</v>
      </c>
      <c r="AG293" s="132" t="s">
        <v>802</v>
      </c>
      <c r="AH293" s="285" t="s">
        <v>803</v>
      </c>
    </row>
    <row r="294" spans="29:34" x14ac:dyDescent="0.6">
      <c r="AC294" s="83"/>
      <c r="AD294" s="160" t="s">
        <v>1056</v>
      </c>
      <c r="AE294" s="115"/>
      <c r="AF294" s="113"/>
      <c r="AG294" s="129" t="s">
        <v>806</v>
      </c>
      <c r="AH294" s="281" t="s">
        <v>807</v>
      </c>
    </row>
    <row r="295" spans="29:34" x14ac:dyDescent="0.6">
      <c r="AC295" s="83"/>
      <c r="AD295" s="160" t="s">
        <v>1056</v>
      </c>
      <c r="AE295" s="118"/>
      <c r="AF295" s="117"/>
      <c r="AG295" s="129" t="s">
        <v>810</v>
      </c>
      <c r="AH295" s="281" t="s">
        <v>811</v>
      </c>
    </row>
    <row r="296" spans="29:34" x14ac:dyDescent="0.6">
      <c r="AC296" s="83"/>
      <c r="AD296" s="160" t="s">
        <v>1056</v>
      </c>
      <c r="AE296" s="118"/>
      <c r="AF296" s="117"/>
      <c r="AG296" s="129" t="s">
        <v>814</v>
      </c>
      <c r="AH296" s="281" t="s">
        <v>815</v>
      </c>
    </row>
    <row r="297" spans="29:34" x14ac:dyDescent="0.6">
      <c r="AC297" s="83"/>
      <c r="AD297" s="160" t="s">
        <v>1056</v>
      </c>
      <c r="AE297" s="118"/>
      <c r="AF297" s="117"/>
      <c r="AG297" s="129" t="s">
        <v>818</v>
      </c>
      <c r="AH297" s="281" t="s">
        <v>819</v>
      </c>
    </row>
    <row r="298" spans="29:34" x14ac:dyDescent="0.6">
      <c r="AC298" s="83"/>
      <c r="AD298" s="160" t="s">
        <v>1056</v>
      </c>
      <c r="AE298" s="118"/>
      <c r="AF298" s="117"/>
      <c r="AG298" s="129" t="s">
        <v>822</v>
      </c>
      <c r="AH298" s="281" t="s">
        <v>823</v>
      </c>
    </row>
    <row r="299" spans="29:34" x14ac:dyDescent="0.6">
      <c r="AC299" s="83"/>
      <c r="AD299" s="160" t="s">
        <v>1056</v>
      </c>
      <c r="AE299" s="118"/>
      <c r="AF299" s="117"/>
      <c r="AG299" s="129" t="s">
        <v>826</v>
      </c>
      <c r="AH299" s="281" t="s">
        <v>827</v>
      </c>
    </row>
    <row r="300" spans="29:34" x14ac:dyDescent="0.6">
      <c r="AC300" s="83"/>
      <c r="AD300" s="155" t="s">
        <v>1056</v>
      </c>
      <c r="AE300" s="118"/>
      <c r="AF300" s="117"/>
      <c r="AG300" s="129" t="s">
        <v>830</v>
      </c>
      <c r="AH300" s="281" t="s">
        <v>831</v>
      </c>
    </row>
    <row r="301" spans="29:34" x14ac:dyDescent="0.6">
      <c r="AC301" s="83"/>
      <c r="AD301" s="155" t="s">
        <v>1056</v>
      </c>
      <c r="AE301" s="118"/>
      <c r="AF301" s="117"/>
      <c r="AG301" s="129" t="s">
        <v>833</v>
      </c>
      <c r="AH301" s="281" t="s">
        <v>834</v>
      </c>
    </row>
    <row r="302" spans="29:34" x14ac:dyDescent="0.6">
      <c r="AC302" s="83"/>
      <c r="AD302" s="155" t="s">
        <v>1056</v>
      </c>
      <c r="AE302" s="125"/>
      <c r="AF302" s="138"/>
      <c r="AG302" s="131" t="s">
        <v>835</v>
      </c>
      <c r="AH302" s="284" t="s">
        <v>836</v>
      </c>
    </row>
    <row r="303" spans="29:34" x14ac:dyDescent="0.6">
      <c r="AC303" s="83"/>
      <c r="AD303" s="155" t="s">
        <v>1056</v>
      </c>
      <c r="AE303" s="115" t="s">
        <v>1089</v>
      </c>
      <c r="AF303" s="126" t="s">
        <v>976</v>
      </c>
      <c r="AG303" s="132" t="s">
        <v>844</v>
      </c>
      <c r="AH303" s="285" t="s">
        <v>845</v>
      </c>
    </row>
    <row r="304" spans="29:34" x14ac:dyDescent="0.6">
      <c r="AC304" s="83"/>
      <c r="AD304" s="155" t="s">
        <v>1056</v>
      </c>
      <c r="AE304" s="115"/>
      <c r="AF304" s="113"/>
      <c r="AG304" s="129" t="s">
        <v>848</v>
      </c>
      <c r="AH304" s="286" t="s">
        <v>849</v>
      </c>
    </row>
    <row r="305" spans="29:34" x14ac:dyDescent="0.6">
      <c r="AC305" s="83"/>
      <c r="AD305" s="155" t="s">
        <v>1056</v>
      </c>
      <c r="AE305" s="115"/>
      <c r="AF305" s="113"/>
      <c r="AG305" s="129" t="s">
        <v>853</v>
      </c>
      <c r="AH305" s="281" t="s">
        <v>854</v>
      </c>
    </row>
    <row r="306" spans="29:34" x14ac:dyDescent="0.6">
      <c r="AC306" s="83"/>
      <c r="AD306" s="155" t="s">
        <v>1056</v>
      </c>
      <c r="AE306" s="115"/>
      <c r="AF306" s="113"/>
      <c r="AG306" s="129" t="s">
        <v>857</v>
      </c>
      <c r="AH306" s="281" t="s">
        <v>858</v>
      </c>
    </row>
    <row r="307" spans="29:34" x14ac:dyDescent="0.6">
      <c r="AC307" s="83"/>
      <c r="AD307" s="155" t="s">
        <v>1056</v>
      </c>
      <c r="AE307" s="115"/>
      <c r="AF307" s="113"/>
      <c r="AG307" s="129" t="s">
        <v>861</v>
      </c>
      <c r="AH307" s="281" t="s">
        <v>862</v>
      </c>
    </row>
    <row r="308" spans="29:34" x14ac:dyDescent="0.6">
      <c r="AC308" s="83"/>
      <c r="AD308" s="155" t="s">
        <v>1056</v>
      </c>
      <c r="AE308" s="115"/>
      <c r="AF308" s="113"/>
      <c r="AG308" s="129" t="s">
        <v>865</v>
      </c>
      <c r="AH308" s="281" t="s">
        <v>866</v>
      </c>
    </row>
    <row r="309" spans="29:34" x14ac:dyDescent="0.6">
      <c r="AC309" s="83"/>
      <c r="AD309" s="155" t="s">
        <v>1056</v>
      </c>
      <c r="AE309" s="115"/>
      <c r="AF309" s="113"/>
      <c r="AG309" s="133" t="s">
        <v>222</v>
      </c>
      <c r="AH309" s="283" t="s">
        <v>256</v>
      </c>
    </row>
    <row r="310" spans="29:34" x14ac:dyDescent="0.6">
      <c r="AC310" s="83"/>
      <c r="AD310" s="155" t="s">
        <v>1056</v>
      </c>
      <c r="AE310" s="122"/>
      <c r="AF310" s="135"/>
      <c r="AG310" s="141" t="s">
        <v>1105</v>
      </c>
      <c r="AH310" s="282" t="s">
        <v>869</v>
      </c>
    </row>
    <row r="311" spans="29:34" x14ac:dyDescent="0.6">
      <c r="AC311" s="83"/>
      <c r="AD311" s="155" t="s">
        <v>1056</v>
      </c>
      <c r="AE311" s="115" t="s">
        <v>1090</v>
      </c>
      <c r="AF311" s="126" t="s">
        <v>977</v>
      </c>
      <c r="AG311" s="132" t="s">
        <v>877</v>
      </c>
      <c r="AH311" s="285" t="s">
        <v>878</v>
      </c>
    </row>
    <row r="312" spans="29:34" x14ac:dyDescent="0.6">
      <c r="AC312" s="83"/>
      <c r="AD312" s="155" t="s">
        <v>1056</v>
      </c>
      <c r="AE312" s="115"/>
      <c r="AF312" s="113"/>
      <c r="AG312" s="129" t="s">
        <v>881</v>
      </c>
      <c r="AH312" s="281" t="s">
        <v>882</v>
      </c>
    </row>
    <row r="313" spans="29:34" x14ac:dyDescent="0.6">
      <c r="AC313" s="83"/>
      <c r="AD313" s="154" t="s">
        <v>1056</v>
      </c>
      <c r="AE313" s="115"/>
      <c r="AF313" s="126"/>
      <c r="AG313" s="129" t="s">
        <v>883</v>
      </c>
      <c r="AH313" s="281" t="s">
        <v>884</v>
      </c>
    </row>
    <row r="314" spans="29:34" x14ac:dyDescent="0.6">
      <c r="AC314" s="83"/>
      <c r="AD314" s="154" t="s">
        <v>1056</v>
      </c>
      <c r="AE314" s="115"/>
      <c r="AF314" s="113"/>
      <c r="AG314" s="129" t="s">
        <v>885</v>
      </c>
      <c r="AH314" s="281" t="s">
        <v>886</v>
      </c>
    </row>
    <row r="315" spans="29:34" x14ac:dyDescent="0.6">
      <c r="AC315" s="83"/>
      <c r="AD315" s="161" t="s">
        <v>1056</v>
      </c>
      <c r="AE315" s="122"/>
      <c r="AF315" s="135"/>
      <c r="AG315" s="141" t="s">
        <v>300</v>
      </c>
      <c r="AH315" s="282" t="s">
        <v>889</v>
      </c>
    </row>
    <row r="316" spans="29:34" x14ac:dyDescent="0.6">
      <c r="AC316" s="83"/>
      <c r="AD316" s="154" t="s">
        <v>1057</v>
      </c>
      <c r="AE316" s="115" t="s">
        <v>1091</v>
      </c>
      <c r="AF316" s="126" t="s">
        <v>979</v>
      </c>
      <c r="AG316" s="132" t="s">
        <v>892</v>
      </c>
      <c r="AH316" s="285" t="s">
        <v>893</v>
      </c>
    </row>
    <row r="317" spans="29:34" x14ac:dyDescent="0.6">
      <c r="AC317" s="83"/>
      <c r="AD317" s="154" t="s">
        <v>1057</v>
      </c>
      <c r="AE317" s="115"/>
      <c r="AF317" s="126"/>
      <c r="AG317" s="129" t="s">
        <v>894</v>
      </c>
      <c r="AH317" s="281" t="s">
        <v>895</v>
      </c>
    </row>
    <row r="318" spans="29:34" x14ac:dyDescent="0.6">
      <c r="AC318" s="83"/>
      <c r="AD318" s="154" t="s">
        <v>1057</v>
      </c>
      <c r="AE318" s="115"/>
      <c r="AF318" s="126"/>
      <c r="AG318" s="129" t="s">
        <v>896</v>
      </c>
      <c r="AH318" s="281" t="s">
        <v>897</v>
      </c>
    </row>
    <row r="319" spans="29:34" x14ac:dyDescent="0.6">
      <c r="AC319" s="83"/>
      <c r="AD319" s="155" t="s">
        <v>1057</v>
      </c>
      <c r="AE319" s="122"/>
      <c r="AF319" s="134"/>
      <c r="AG319" s="131" t="s">
        <v>898</v>
      </c>
      <c r="AH319" s="284" t="s">
        <v>899</v>
      </c>
    </row>
    <row r="320" spans="29:34" x14ac:dyDescent="0.6">
      <c r="AC320" s="83"/>
      <c r="AD320" s="154" t="s">
        <v>1057</v>
      </c>
      <c r="AE320" s="115" t="s">
        <v>1092</v>
      </c>
      <c r="AF320" s="126" t="s">
        <v>980</v>
      </c>
      <c r="AG320" s="132" t="s">
        <v>901</v>
      </c>
      <c r="AH320" s="285" t="s">
        <v>902</v>
      </c>
    </row>
    <row r="321" spans="29:34" x14ac:dyDescent="0.6">
      <c r="AC321" s="83"/>
      <c r="AD321" s="154" t="s">
        <v>1057</v>
      </c>
      <c r="AE321" s="115"/>
      <c r="AF321" s="113"/>
      <c r="AG321" s="129" t="s">
        <v>903</v>
      </c>
      <c r="AH321" s="281" t="s">
        <v>904</v>
      </c>
    </row>
    <row r="322" spans="29:34" x14ac:dyDescent="0.6">
      <c r="AC322" s="83"/>
      <c r="AD322" s="154" t="s">
        <v>1057</v>
      </c>
      <c r="AE322" s="115"/>
      <c r="AF322" s="113"/>
      <c r="AG322" s="129" t="s">
        <v>905</v>
      </c>
      <c r="AH322" s="281" t="s">
        <v>906</v>
      </c>
    </row>
    <row r="323" spans="29:34" x14ac:dyDescent="0.6">
      <c r="AC323" s="83"/>
      <c r="AD323" s="154" t="s">
        <v>1057</v>
      </c>
      <c r="AE323" s="115"/>
      <c r="AF323" s="113"/>
      <c r="AG323" s="129" t="s">
        <v>907</v>
      </c>
      <c r="AH323" s="281" t="s">
        <v>908</v>
      </c>
    </row>
    <row r="324" spans="29:34" x14ac:dyDescent="0.6">
      <c r="AC324" s="83"/>
      <c r="AD324" s="154" t="s">
        <v>1057</v>
      </c>
      <c r="AE324" s="115"/>
      <c r="AF324" s="113"/>
      <c r="AG324" s="129" t="s">
        <v>909</v>
      </c>
      <c r="AH324" s="281" t="s">
        <v>910</v>
      </c>
    </row>
    <row r="325" spans="29:34" ht="18" thickBot="1" x14ac:dyDescent="0.65">
      <c r="AC325" s="85"/>
      <c r="AD325" s="299" t="s">
        <v>1057</v>
      </c>
      <c r="AE325" s="300"/>
      <c r="AF325" s="301"/>
      <c r="AG325" s="302" t="s">
        <v>911</v>
      </c>
      <c r="AH325" s="303" t="s">
        <v>912</v>
      </c>
    </row>
  </sheetData>
  <sortState xmlns:xlrd2="http://schemas.microsoft.com/office/spreadsheetml/2017/richdata2" ref="C3:D32">
    <sortCondition ref="D3:D32"/>
  </sortState>
  <phoneticPr fontId="2"/>
  <printOptions horizontalCentered="1"/>
  <pageMargins left="0.19685039370078741" right="0.19685039370078741"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0F29D-E8F0-47C5-AF43-384162A75CF2}">
  <sheetPr codeName="Sheet15"/>
  <dimension ref="A1:EU16"/>
  <sheetViews>
    <sheetView workbookViewId="0">
      <selection activeCell="C5" sqref="C5"/>
    </sheetView>
  </sheetViews>
  <sheetFormatPr defaultColWidth="24.6328125" defaultRowHeight="16" x14ac:dyDescent="0.55000000000000004"/>
  <cols>
    <col min="1" max="7" width="18.6328125" style="445" customWidth="1"/>
    <col min="8" max="8" width="65.36328125" style="445" customWidth="1"/>
    <col min="9" max="9" width="64.6328125" style="445" customWidth="1"/>
    <col min="10" max="75" width="18.6328125" style="445" customWidth="1"/>
    <col min="76" max="76" width="21.90625" style="445" bestFit="1" customWidth="1"/>
    <col min="77" max="77" width="18.6328125" style="445" customWidth="1"/>
    <col min="78" max="78" width="21.90625" style="445" bestFit="1" customWidth="1"/>
    <col min="79" max="79" width="18.6328125" style="445" customWidth="1"/>
    <col min="80" max="80" width="21.90625" style="445" bestFit="1" customWidth="1"/>
    <col min="81" max="113" width="18.6328125" style="445" customWidth="1"/>
    <col min="114" max="128" width="28.6328125" style="445" customWidth="1"/>
    <col min="129" max="129" width="36.6328125" style="540" customWidth="1"/>
    <col min="130" max="144" width="28.6328125" style="445" customWidth="1"/>
    <col min="145" max="145" width="36.6328125" style="540" customWidth="1"/>
    <col min="146" max="146" width="28.6328125" style="445" customWidth="1"/>
    <col min="147" max="147" width="36.6328125" style="540" customWidth="1"/>
    <col min="148" max="148" width="28.6328125" style="445" customWidth="1"/>
    <col min="149" max="149" width="36.6328125" style="540" customWidth="1"/>
    <col min="150" max="150" width="28.6328125" style="445" customWidth="1"/>
    <col min="151" max="151" width="36.6328125" style="540" customWidth="1"/>
    <col min="152" max="16384" width="24.6328125" style="445"/>
  </cols>
  <sheetData>
    <row r="1" spans="1:151" ht="24" customHeight="1" x14ac:dyDescent="0.55000000000000004">
      <c r="A1" s="464">
        <v>1</v>
      </c>
      <c r="B1" s="465">
        <v>2</v>
      </c>
      <c r="C1" s="469">
        <v>3</v>
      </c>
      <c r="D1" s="468">
        <v>4</v>
      </c>
      <c r="E1" s="506">
        <v>5</v>
      </c>
      <c r="F1" s="506">
        <v>6</v>
      </c>
      <c r="G1" s="469">
        <v>7</v>
      </c>
      <c r="H1" s="544">
        <v>8</v>
      </c>
      <c r="I1" s="467">
        <v>9</v>
      </c>
      <c r="J1" s="468">
        <v>10</v>
      </c>
      <c r="K1" s="466">
        <v>11</v>
      </c>
      <c r="L1" s="466">
        <v>12</v>
      </c>
      <c r="M1" s="469">
        <v>13</v>
      </c>
      <c r="N1" s="468">
        <v>14</v>
      </c>
      <c r="O1" s="466">
        <v>15</v>
      </c>
      <c r="P1" s="466">
        <v>16</v>
      </c>
      <c r="Q1" s="469">
        <v>17</v>
      </c>
      <c r="R1" s="470">
        <v>18</v>
      </c>
      <c r="S1" s="468">
        <v>19</v>
      </c>
      <c r="T1" s="469">
        <v>20</v>
      </c>
      <c r="U1" s="470">
        <v>21</v>
      </c>
      <c r="V1" s="470">
        <v>22</v>
      </c>
      <c r="W1" s="468">
        <v>23</v>
      </c>
      <c r="X1" s="466">
        <v>24</v>
      </c>
      <c r="Y1" s="466">
        <v>25</v>
      </c>
      <c r="Z1" s="466">
        <v>26</v>
      </c>
      <c r="AA1" s="466">
        <v>27</v>
      </c>
      <c r="AB1" s="466">
        <v>28</v>
      </c>
      <c r="AC1" s="466">
        <v>29</v>
      </c>
      <c r="AD1" s="469">
        <v>30</v>
      </c>
      <c r="AE1" s="468">
        <v>31</v>
      </c>
      <c r="AF1" s="466">
        <v>32</v>
      </c>
      <c r="AG1" s="466">
        <v>33</v>
      </c>
      <c r="AH1" s="466">
        <v>34</v>
      </c>
      <c r="AI1" s="466">
        <v>35</v>
      </c>
      <c r="AJ1" s="466">
        <v>36</v>
      </c>
      <c r="AK1" s="466">
        <v>37</v>
      </c>
      <c r="AL1" s="466">
        <v>38</v>
      </c>
      <c r="AM1" s="469">
        <v>39</v>
      </c>
      <c r="AN1" s="470">
        <v>40</v>
      </c>
      <c r="AO1" s="468">
        <v>41</v>
      </c>
      <c r="AP1" s="466">
        <v>42</v>
      </c>
      <c r="AQ1" s="469">
        <v>43</v>
      </c>
      <c r="AR1" s="468">
        <v>44</v>
      </c>
      <c r="AS1" s="466">
        <v>45</v>
      </c>
      <c r="AT1" s="469">
        <v>46</v>
      </c>
      <c r="AU1" s="468">
        <v>47</v>
      </c>
      <c r="AV1" s="466">
        <v>48</v>
      </c>
      <c r="AW1" s="469">
        <v>49</v>
      </c>
      <c r="AX1" s="468">
        <v>50</v>
      </c>
      <c r="AY1" s="466">
        <v>51</v>
      </c>
      <c r="AZ1" s="469">
        <v>52</v>
      </c>
      <c r="BA1" s="468">
        <v>53</v>
      </c>
      <c r="BB1" s="466">
        <v>54</v>
      </c>
      <c r="BC1" s="469">
        <v>55</v>
      </c>
      <c r="BD1" s="468">
        <v>56</v>
      </c>
      <c r="BE1" s="466">
        <v>57</v>
      </c>
      <c r="BF1" s="469">
        <v>58</v>
      </c>
      <c r="BG1" s="468">
        <v>59</v>
      </c>
      <c r="BH1" s="466">
        <v>60</v>
      </c>
      <c r="BI1" s="469">
        <v>61</v>
      </c>
      <c r="BJ1" s="468">
        <v>62</v>
      </c>
      <c r="BK1" s="466">
        <v>63</v>
      </c>
      <c r="BL1" s="469">
        <v>64</v>
      </c>
      <c r="BM1" s="468">
        <v>65</v>
      </c>
      <c r="BN1" s="466">
        <v>66</v>
      </c>
      <c r="BO1" s="469">
        <v>67</v>
      </c>
      <c r="BP1" s="470">
        <v>68</v>
      </c>
      <c r="BQ1" s="466">
        <v>69</v>
      </c>
      <c r="BR1" s="469">
        <v>70</v>
      </c>
      <c r="BS1" s="468">
        <v>71</v>
      </c>
      <c r="BT1" s="469">
        <v>72</v>
      </c>
      <c r="BU1" s="468">
        <v>73</v>
      </c>
      <c r="BV1" s="469">
        <v>74</v>
      </c>
      <c r="BW1" s="468">
        <v>75</v>
      </c>
      <c r="BX1" s="469">
        <v>76</v>
      </c>
      <c r="BY1" s="468">
        <v>77</v>
      </c>
      <c r="BZ1" s="469">
        <v>78</v>
      </c>
      <c r="CA1" s="468">
        <v>79</v>
      </c>
      <c r="CB1" s="469">
        <v>80</v>
      </c>
      <c r="CC1" s="468">
        <v>81</v>
      </c>
      <c r="CD1" s="466">
        <v>82</v>
      </c>
      <c r="CE1" s="469">
        <v>83</v>
      </c>
      <c r="CF1" s="468">
        <v>84</v>
      </c>
      <c r="CG1" s="466">
        <v>85</v>
      </c>
      <c r="CH1" s="469">
        <v>86</v>
      </c>
      <c r="CI1" s="468">
        <v>87</v>
      </c>
      <c r="CJ1" s="466">
        <v>88</v>
      </c>
      <c r="CK1" s="469">
        <v>89</v>
      </c>
      <c r="CL1" s="468">
        <v>90</v>
      </c>
      <c r="CM1" s="466">
        <v>91</v>
      </c>
      <c r="CN1" s="466">
        <v>92</v>
      </c>
      <c r="CO1" s="466">
        <v>93</v>
      </c>
      <c r="CP1" s="469">
        <v>94</v>
      </c>
      <c r="CQ1" s="468">
        <v>95</v>
      </c>
      <c r="CR1" s="466">
        <v>96</v>
      </c>
      <c r="CS1" s="466">
        <v>97</v>
      </c>
      <c r="CT1" s="466">
        <v>98</v>
      </c>
      <c r="CU1" s="469">
        <v>99</v>
      </c>
      <c r="CV1" s="468">
        <v>100</v>
      </c>
      <c r="CW1" s="466">
        <v>101</v>
      </c>
      <c r="CX1" s="466">
        <v>102</v>
      </c>
      <c r="CY1" s="466">
        <v>103</v>
      </c>
      <c r="CZ1" s="469">
        <v>104</v>
      </c>
      <c r="DA1" s="468">
        <v>105</v>
      </c>
      <c r="DB1" s="466">
        <v>106</v>
      </c>
      <c r="DC1" s="469">
        <v>107</v>
      </c>
      <c r="DD1" s="468">
        <v>108</v>
      </c>
      <c r="DE1" s="466">
        <v>109</v>
      </c>
      <c r="DF1" s="469">
        <v>110</v>
      </c>
      <c r="DG1" s="468">
        <v>111</v>
      </c>
      <c r="DH1" s="466">
        <v>112</v>
      </c>
      <c r="DI1" s="469">
        <v>113</v>
      </c>
      <c r="DJ1" s="468">
        <v>114</v>
      </c>
      <c r="DK1" s="466">
        <v>115</v>
      </c>
      <c r="DL1" s="466">
        <v>116</v>
      </c>
      <c r="DM1" s="466">
        <v>117</v>
      </c>
      <c r="DN1" s="469">
        <v>118</v>
      </c>
      <c r="DO1" s="468">
        <v>119</v>
      </c>
      <c r="DP1" s="466">
        <v>120</v>
      </c>
      <c r="DQ1" s="466">
        <v>121</v>
      </c>
      <c r="DR1" s="466">
        <v>122</v>
      </c>
      <c r="DS1" s="469">
        <v>123</v>
      </c>
      <c r="DT1" s="468">
        <v>124</v>
      </c>
      <c r="DU1" s="466">
        <v>125</v>
      </c>
      <c r="DV1" s="466">
        <v>126</v>
      </c>
      <c r="DW1" s="466">
        <v>127</v>
      </c>
      <c r="DX1" s="469">
        <v>128</v>
      </c>
      <c r="DY1" s="470">
        <v>129</v>
      </c>
      <c r="DZ1" s="468">
        <v>130</v>
      </c>
      <c r="EA1" s="466">
        <v>131</v>
      </c>
      <c r="EB1" s="466">
        <v>132</v>
      </c>
      <c r="EC1" s="466">
        <v>133</v>
      </c>
      <c r="ED1" s="469">
        <v>134</v>
      </c>
      <c r="EE1" s="468">
        <v>135</v>
      </c>
      <c r="EF1" s="466">
        <v>136</v>
      </c>
      <c r="EG1" s="466">
        <v>137</v>
      </c>
      <c r="EH1" s="466">
        <v>138</v>
      </c>
      <c r="EI1" s="469">
        <v>139</v>
      </c>
      <c r="EJ1" s="468">
        <v>140</v>
      </c>
      <c r="EK1" s="466">
        <v>141</v>
      </c>
      <c r="EL1" s="466">
        <v>142</v>
      </c>
      <c r="EM1" s="466">
        <v>143</v>
      </c>
      <c r="EN1" s="469">
        <v>144</v>
      </c>
      <c r="EO1" s="490">
        <v>145</v>
      </c>
      <c r="EP1" s="468">
        <v>146</v>
      </c>
      <c r="EQ1" s="469">
        <v>147</v>
      </c>
      <c r="ER1" s="468">
        <v>148</v>
      </c>
      <c r="ES1" s="469">
        <v>149</v>
      </c>
      <c r="ET1" s="468">
        <v>150</v>
      </c>
      <c r="EU1" s="467">
        <v>151</v>
      </c>
    </row>
    <row r="2" spans="1:151" s="455" customFormat="1" ht="24" customHeight="1" thickBot="1" x14ac:dyDescent="0.25">
      <c r="A2" s="479" t="s">
        <v>175</v>
      </c>
      <c r="B2" s="480" t="s">
        <v>168</v>
      </c>
      <c r="C2" s="548" t="s">
        <v>96</v>
      </c>
      <c r="D2" s="543" t="s">
        <v>1376</v>
      </c>
      <c r="E2" s="507" t="s">
        <v>1377</v>
      </c>
      <c r="F2" s="507" t="s">
        <v>1378</v>
      </c>
      <c r="G2" s="548" t="s">
        <v>1379</v>
      </c>
      <c r="H2" s="545" t="s">
        <v>1384</v>
      </c>
      <c r="I2" s="482" t="s">
        <v>1385</v>
      </c>
      <c r="J2" s="483" t="s">
        <v>169</v>
      </c>
      <c r="K2" s="484" t="s">
        <v>170</v>
      </c>
      <c r="L2" s="484" t="s">
        <v>1153</v>
      </c>
      <c r="M2" s="485" t="s">
        <v>1154</v>
      </c>
      <c r="N2" s="483" t="s">
        <v>171</v>
      </c>
      <c r="O2" s="484" t="s">
        <v>172</v>
      </c>
      <c r="P2" s="484" t="s">
        <v>1155</v>
      </c>
      <c r="Q2" s="485" t="s">
        <v>1156</v>
      </c>
      <c r="R2" s="486" t="s">
        <v>1138</v>
      </c>
      <c r="S2" s="483" t="s">
        <v>173</v>
      </c>
      <c r="T2" s="485" t="s">
        <v>1117</v>
      </c>
      <c r="U2" s="486" t="s">
        <v>1140</v>
      </c>
      <c r="V2" s="486" t="s">
        <v>115</v>
      </c>
      <c r="W2" s="483" t="s">
        <v>1157</v>
      </c>
      <c r="X2" s="484" t="s">
        <v>1172</v>
      </c>
      <c r="Y2" s="481" t="s">
        <v>1183</v>
      </c>
      <c r="Z2" s="484" t="s">
        <v>1158</v>
      </c>
      <c r="AA2" s="484" t="s">
        <v>1159</v>
      </c>
      <c r="AB2" s="484" t="s">
        <v>1160</v>
      </c>
      <c r="AC2" s="484" t="s">
        <v>1161</v>
      </c>
      <c r="AD2" s="485" t="s">
        <v>1162</v>
      </c>
      <c r="AE2" s="483" t="s">
        <v>1174</v>
      </c>
      <c r="AF2" s="484" t="s">
        <v>1175</v>
      </c>
      <c r="AG2" s="481" t="s">
        <v>1184</v>
      </c>
      <c r="AH2" s="484" t="s">
        <v>1176</v>
      </c>
      <c r="AI2" s="484" t="s">
        <v>1177</v>
      </c>
      <c r="AJ2" s="484" t="s">
        <v>1178</v>
      </c>
      <c r="AK2" s="484" t="s">
        <v>1179</v>
      </c>
      <c r="AL2" s="484" t="s">
        <v>1180</v>
      </c>
      <c r="AM2" s="485" t="s">
        <v>1181</v>
      </c>
      <c r="AN2" s="486" t="s">
        <v>1185</v>
      </c>
      <c r="AO2" s="483" t="s">
        <v>1125</v>
      </c>
      <c r="AP2" s="484" t="s">
        <v>1126</v>
      </c>
      <c r="AQ2" s="485" t="s">
        <v>1127</v>
      </c>
      <c r="AR2" s="483" t="s">
        <v>1128</v>
      </c>
      <c r="AS2" s="484" t="s">
        <v>1129</v>
      </c>
      <c r="AT2" s="485" t="s">
        <v>1130</v>
      </c>
      <c r="AU2" s="483" t="s">
        <v>1131</v>
      </c>
      <c r="AV2" s="484" t="s">
        <v>1132</v>
      </c>
      <c r="AW2" s="485" t="s">
        <v>1133</v>
      </c>
      <c r="AX2" s="483" t="s">
        <v>1189</v>
      </c>
      <c r="AY2" s="484" t="s">
        <v>1190</v>
      </c>
      <c r="AZ2" s="485" t="s">
        <v>1191</v>
      </c>
      <c r="BA2" s="483" t="s">
        <v>1192</v>
      </c>
      <c r="BB2" s="484" t="s">
        <v>1193</v>
      </c>
      <c r="BC2" s="485" t="s">
        <v>1194</v>
      </c>
      <c r="BD2" s="483" t="s">
        <v>1195</v>
      </c>
      <c r="BE2" s="484" t="s">
        <v>1196</v>
      </c>
      <c r="BF2" s="485" t="s">
        <v>1197</v>
      </c>
      <c r="BG2" s="483" t="s">
        <v>1198</v>
      </c>
      <c r="BH2" s="484" t="s">
        <v>1199</v>
      </c>
      <c r="BI2" s="485" t="s">
        <v>1200</v>
      </c>
      <c r="BJ2" s="483" t="s">
        <v>1201</v>
      </c>
      <c r="BK2" s="484" t="s">
        <v>1202</v>
      </c>
      <c r="BL2" s="485" t="s">
        <v>1203</v>
      </c>
      <c r="BM2" s="483" t="s">
        <v>1204</v>
      </c>
      <c r="BN2" s="484" t="s">
        <v>1205</v>
      </c>
      <c r="BO2" s="485" t="s">
        <v>1206</v>
      </c>
      <c r="BP2" s="486" t="s">
        <v>174</v>
      </c>
      <c r="BQ2" s="484" t="s">
        <v>1213</v>
      </c>
      <c r="BR2" s="502" t="s">
        <v>1394</v>
      </c>
      <c r="BS2" s="483" t="s">
        <v>1214</v>
      </c>
      <c r="BT2" s="502" t="s">
        <v>1395</v>
      </c>
      <c r="BU2" s="483" t="s">
        <v>1500</v>
      </c>
      <c r="BV2" s="502" t="s">
        <v>1501</v>
      </c>
      <c r="BW2" s="483" t="s">
        <v>1392</v>
      </c>
      <c r="BX2" s="485" t="s">
        <v>1393</v>
      </c>
      <c r="BY2" s="483" t="s">
        <v>1396</v>
      </c>
      <c r="BZ2" s="485" t="s">
        <v>1400</v>
      </c>
      <c r="CA2" s="483" t="s">
        <v>1398</v>
      </c>
      <c r="CB2" s="485" t="s">
        <v>1402</v>
      </c>
      <c r="CC2" s="483" t="s">
        <v>1216</v>
      </c>
      <c r="CD2" s="484" t="s">
        <v>1217</v>
      </c>
      <c r="CE2" s="485" t="s">
        <v>1218</v>
      </c>
      <c r="CF2" s="483" t="s">
        <v>1222</v>
      </c>
      <c r="CG2" s="484" t="s">
        <v>1223</v>
      </c>
      <c r="CH2" s="485" t="s">
        <v>1224</v>
      </c>
      <c r="CI2" s="483" t="s">
        <v>1262</v>
      </c>
      <c r="CJ2" s="484" t="s">
        <v>1260</v>
      </c>
      <c r="CK2" s="485" t="s">
        <v>1261</v>
      </c>
      <c r="CL2" s="483" t="s">
        <v>1238</v>
      </c>
      <c r="CM2" s="484" t="s">
        <v>1226</v>
      </c>
      <c r="CN2" s="484" t="s">
        <v>1227</v>
      </c>
      <c r="CO2" s="484" t="s">
        <v>1228</v>
      </c>
      <c r="CP2" s="485" t="s">
        <v>1229</v>
      </c>
      <c r="CQ2" s="483" t="s">
        <v>1239</v>
      </c>
      <c r="CR2" s="484" t="s">
        <v>1230</v>
      </c>
      <c r="CS2" s="484" t="s">
        <v>1231</v>
      </c>
      <c r="CT2" s="484" t="s">
        <v>1232</v>
      </c>
      <c r="CU2" s="485" t="s">
        <v>1233</v>
      </c>
      <c r="CV2" s="483" t="s">
        <v>1240</v>
      </c>
      <c r="CW2" s="484" t="s">
        <v>1234</v>
      </c>
      <c r="CX2" s="484" t="s">
        <v>1235</v>
      </c>
      <c r="CY2" s="484" t="s">
        <v>1236</v>
      </c>
      <c r="CZ2" s="485" t="s">
        <v>1237</v>
      </c>
      <c r="DA2" s="483" t="s">
        <v>1242</v>
      </c>
      <c r="DB2" s="484" t="s">
        <v>1243</v>
      </c>
      <c r="DC2" s="485" t="s">
        <v>1244</v>
      </c>
      <c r="DD2" s="483" t="s">
        <v>1245</v>
      </c>
      <c r="DE2" s="484" t="s">
        <v>1246</v>
      </c>
      <c r="DF2" s="485" t="s">
        <v>1247</v>
      </c>
      <c r="DG2" s="483" t="s">
        <v>1248</v>
      </c>
      <c r="DH2" s="484" t="s">
        <v>1249</v>
      </c>
      <c r="DI2" s="485" t="s">
        <v>1250</v>
      </c>
      <c r="DJ2" s="483" t="s">
        <v>1265</v>
      </c>
      <c r="DK2" s="484" t="s">
        <v>1266</v>
      </c>
      <c r="DL2" s="484" t="s">
        <v>1267</v>
      </c>
      <c r="DM2" s="484" t="s">
        <v>1268</v>
      </c>
      <c r="DN2" s="485" t="s">
        <v>1269</v>
      </c>
      <c r="DO2" s="483" t="s">
        <v>1270</v>
      </c>
      <c r="DP2" s="484" t="s">
        <v>1271</v>
      </c>
      <c r="DQ2" s="484" t="s">
        <v>1272</v>
      </c>
      <c r="DR2" s="484" t="s">
        <v>1273</v>
      </c>
      <c r="DS2" s="485" t="s">
        <v>1274</v>
      </c>
      <c r="DT2" s="483" t="s">
        <v>1275</v>
      </c>
      <c r="DU2" s="484" t="s">
        <v>1276</v>
      </c>
      <c r="DV2" s="484" t="s">
        <v>1277</v>
      </c>
      <c r="DW2" s="484" t="s">
        <v>1278</v>
      </c>
      <c r="DX2" s="485" t="s">
        <v>1279</v>
      </c>
      <c r="DY2" s="486" t="s">
        <v>1280</v>
      </c>
      <c r="DZ2" s="483" t="s">
        <v>1281</v>
      </c>
      <c r="EA2" s="484" t="s">
        <v>1282</v>
      </c>
      <c r="EB2" s="484" t="s">
        <v>1283</v>
      </c>
      <c r="EC2" s="484" t="s">
        <v>1284</v>
      </c>
      <c r="ED2" s="485" t="s">
        <v>1285</v>
      </c>
      <c r="EE2" s="483" t="s">
        <v>1286</v>
      </c>
      <c r="EF2" s="484" t="s">
        <v>1287</v>
      </c>
      <c r="EG2" s="484" t="s">
        <v>1288</v>
      </c>
      <c r="EH2" s="484" t="s">
        <v>1289</v>
      </c>
      <c r="EI2" s="485" t="s">
        <v>1290</v>
      </c>
      <c r="EJ2" s="483" t="s">
        <v>1291</v>
      </c>
      <c r="EK2" s="484" t="s">
        <v>1292</v>
      </c>
      <c r="EL2" s="484" t="s">
        <v>1293</v>
      </c>
      <c r="EM2" s="484" t="s">
        <v>1294</v>
      </c>
      <c r="EN2" s="485" t="s">
        <v>1295</v>
      </c>
      <c r="EO2" s="491" t="s">
        <v>1296</v>
      </c>
      <c r="EP2" s="483" t="s">
        <v>1297</v>
      </c>
      <c r="EQ2" s="485" t="s">
        <v>1298</v>
      </c>
      <c r="ER2" s="483" t="s">
        <v>1299</v>
      </c>
      <c r="ES2" s="485" t="s">
        <v>1300</v>
      </c>
      <c r="ET2" s="483" t="s">
        <v>1301</v>
      </c>
      <c r="EU2" s="487" t="s">
        <v>1302</v>
      </c>
    </row>
    <row r="3" spans="1:151" s="446" customFormat="1" ht="24" customHeight="1" thickTop="1" x14ac:dyDescent="0.2">
      <c r="A3" s="471" t="s">
        <v>1152</v>
      </c>
      <c r="B3" s="472"/>
      <c r="C3" s="477" t="s">
        <v>1135</v>
      </c>
      <c r="D3" s="476"/>
      <c r="E3" s="508"/>
      <c r="F3" s="508"/>
      <c r="G3" s="477"/>
      <c r="H3" s="546"/>
      <c r="I3" s="475"/>
      <c r="J3" s="476"/>
      <c r="K3" s="473"/>
      <c r="L3" s="473"/>
      <c r="M3" s="477"/>
      <c r="N3" s="476"/>
      <c r="O3" s="473"/>
      <c r="P3" s="473"/>
      <c r="Q3" s="477"/>
      <c r="R3" s="478"/>
      <c r="S3" s="476"/>
      <c r="T3" s="477" t="s">
        <v>1171</v>
      </c>
      <c r="U3" s="478"/>
      <c r="V3" s="478"/>
      <c r="W3" s="476"/>
      <c r="X3" s="473"/>
      <c r="Y3" s="474" t="s">
        <v>1173</v>
      </c>
      <c r="Z3" s="473"/>
      <c r="AA3" s="473"/>
      <c r="AB3" s="473"/>
      <c r="AC3" s="473"/>
      <c r="AD3" s="477"/>
      <c r="AE3" s="476"/>
      <c r="AF3" s="473"/>
      <c r="AG3" s="474" t="s">
        <v>1173</v>
      </c>
      <c r="AH3" s="473"/>
      <c r="AI3" s="473"/>
      <c r="AJ3" s="473"/>
      <c r="AK3" s="473"/>
      <c r="AL3" s="473"/>
      <c r="AM3" s="477"/>
      <c r="AN3" s="478"/>
      <c r="AO3" s="476"/>
      <c r="AP3" s="473"/>
      <c r="AQ3" s="477"/>
      <c r="AR3" s="476"/>
      <c r="AS3" s="473"/>
      <c r="AT3" s="477"/>
      <c r="AU3" s="476"/>
      <c r="AV3" s="473"/>
      <c r="AW3" s="477"/>
      <c r="AX3" s="476"/>
      <c r="AY3" s="473"/>
      <c r="AZ3" s="477"/>
      <c r="BA3" s="476"/>
      <c r="BB3" s="473"/>
      <c r="BC3" s="477"/>
      <c r="BD3" s="476"/>
      <c r="BE3" s="473"/>
      <c r="BF3" s="477"/>
      <c r="BG3" s="476"/>
      <c r="BH3" s="473"/>
      <c r="BI3" s="477"/>
      <c r="BJ3" s="476"/>
      <c r="BK3" s="473"/>
      <c r="BL3" s="477"/>
      <c r="BM3" s="476"/>
      <c r="BN3" s="473"/>
      <c r="BO3" s="477"/>
      <c r="BP3" s="478"/>
      <c r="BQ3" s="473"/>
      <c r="BR3" s="503" t="s">
        <v>1170</v>
      </c>
      <c r="BS3" s="476"/>
      <c r="BT3" s="503" t="s">
        <v>1170</v>
      </c>
      <c r="BU3" s="476"/>
      <c r="BV3" s="503" t="s">
        <v>1170</v>
      </c>
      <c r="BW3" s="476"/>
      <c r="BX3" s="477"/>
      <c r="BY3" s="476"/>
      <c r="BZ3" s="477"/>
      <c r="CA3" s="476"/>
      <c r="CB3" s="477"/>
      <c r="CC3" s="476"/>
      <c r="CD3" s="473"/>
      <c r="CE3" s="477"/>
      <c r="CF3" s="476"/>
      <c r="CG3" s="473"/>
      <c r="CH3" s="477"/>
      <c r="CI3" s="476"/>
      <c r="CJ3" s="473"/>
      <c r="CK3" s="477"/>
      <c r="CL3" s="476"/>
      <c r="CM3" s="473"/>
      <c r="CN3" s="473"/>
      <c r="CO3" s="473"/>
      <c r="CP3" s="477"/>
      <c r="CQ3" s="476"/>
      <c r="CR3" s="473"/>
      <c r="CS3" s="473"/>
      <c r="CT3" s="473"/>
      <c r="CU3" s="477"/>
      <c r="CV3" s="476"/>
      <c r="CW3" s="473"/>
      <c r="CX3" s="473"/>
      <c r="CY3" s="473"/>
      <c r="CZ3" s="477"/>
      <c r="DA3" s="476"/>
      <c r="DB3" s="473"/>
      <c r="DC3" s="477"/>
      <c r="DD3" s="476"/>
      <c r="DE3" s="473"/>
      <c r="DF3" s="477"/>
      <c r="DG3" s="476"/>
      <c r="DH3" s="473"/>
      <c r="DI3" s="477"/>
      <c r="DJ3" s="476"/>
      <c r="DK3" s="473"/>
      <c r="DL3" s="473"/>
      <c r="DM3" s="473"/>
      <c r="DN3" s="477"/>
      <c r="DO3" s="476"/>
      <c r="DP3" s="473"/>
      <c r="DQ3" s="473"/>
      <c r="DR3" s="473"/>
      <c r="DS3" s="477"/>
      <c r="DT3" s="476"/>
      <c r="DU3" s="473"/>
      <c r="DV3" s="473"/>
      <c r="DW3" s="473"/>
      <c r="DX3" s="477"/>
      <c r="DY3" s="478"/>
      <c r="DZ3" s="476"/>
      <c r="EA3" s="473"/>
      <c r="EB3" s="473"/>
      <c r="EC3" s="473"/>
      <c r="ED3" s="477"/>
      <c r="EE3" s="476"/>
      <c r="EF3" s="473"/>
      <c r="EG3" s="473"/>
      <c r="EH3" s="473"/>
      <c r="EI3" s="477"/>
      <c r="EJ3" s="476"/>
      <c r="EK3" s="473"/>
      <c r="EL3" s="473"/>
      <c r="EM3" s="473"/>
      <c r="EN3" s="477"/>
      <c r="EO3" s="492"/>
      <c r="EP3" s="476"/>
      <c r="EQ3" s="477"/>
      <c r="ER3" s="476"/>
      <c r="ES3" s="477"/>
      <c r="ET3" s="476"/>
      <c r="EU3" s="475"/>
    </row>
    <row r="4" spans="1:151" s="446" customFormat="1" ht="24" customHeight="1" thickBot="1" x14ac:dyDescent="0.25">
      <c r="A4" s="457" t="s">
        <v>1119</v>
      </c>
      <c r="B4" s="458" t="s">
        <v>1120</v>
      </c>
      <c r="C4" s="463" t="s">
        <v>1120</v>
      </c>
      <c r="D4" s="462" t="s">
        <v>1120</v>
      </c>
      <c r="E4" s="459" t="s">
        <v>1120</v>
      </c>
      <c r="F4" s="459" t="s">
        <v>1120</v>
      </c>
      <c r="G4" s="463" t="s">
        <v>1120</v>
      </c>
      <c r="H4" s="462" t="s">
        <v>1120</v>
      </c>
      <c r="I4" s="461" t="s">
        <v>1119</v>
      </c>
      <c r="J4" s="462" t="s">
        <v>1119</v>
      </c>
      <c r="K4" s="459" t="s">
        <v>1119</v>
      </c>
      <c r="L4" s="459" t="s">
        <v>1119</v>
      </c>
      <c r="M4" s="463" t="s">
        <v>1119</v>
      </c>
      <c r="N4" s="462" t="s">
        <v>1119</v>
      </c>
      <c r="O4" s="459" t="s">
        <v>1119</v>
      </c>
      <c r="P4" s="459" t="s">
        <v>1119</v>
      </c>
      <c r="Q4" s="463" t="s">
        <v>1119</v>
      </c>
      <c r="R4" s="454" t="s">
        <v>1119</v>
      </c>
      <c r="S4" s="462" t="s">
        <v>180</v>
      </c>
      <c r="T4" s="463" t="s">
        <v>1118</v>
      </c>
      <c r="U4" s="454" t="s">
        <v>1120</v>
      </c>
      <c r="V4" s="454" t="s">
        <v>1120</v>
      </c>
      <c r="W4" s="462" t="s">
        <v>1119</v>
      </c>
      <c r="X4" s="459" t="s">
        <v>1119</v>
      </c>
      <c r="Y4" s="460" t="s">
        <v>1119</v>
      </c>
      <c r="Z4" s="459" t="s">
        <v>1119</v>
      </c>
      <c r="AA4" s="459" t="s">
        <v>1119</v>
      </c>
      <c r="AB4" s="459" t="s">
        <v>1119</v>
      </c>
      <c r="AC4" s="459" t="s">
        <v>1119</v>
      </c>
      <c r="AD4" s="463" t="s">
        <v>1119</v>
      </c>
      <c r="AE4" s="462" t="s">
        <v>1119</v>
      </c>
      <c r="AF4" s="459" t="s">
        <v>1119</v>
      </c>
      <c r="AG4" s="460" t="s">
        <v>1119</v>
      </c>
      <c r="AH4" s="459" t="s">
        <v>1119</v>
      </c>
      <c r="AI4" s="459" t="s">
        <v>1119</v>
      </c>
      <c r="AJ4" s="459" t="s">
        <v>1119</v>
      </c>
      <c r="AK4" s="459" t="s">
        <v>1119</v>
      </c>
      <c r="AL4" s="459" t="s">
        <v>1119</v>
      </c>
      <c r="AM4" s="463" t="s">
        <v>1119</v>
      </c>
      <c r="AN4" s="454" t="s">
        <v>1119</v>
      </c>
      <c r="AO4" s="462" t="s">
        <v>1163</v>
      </c>
      <c r="AP4" s="459" t="s">
        <v>1163</v>
      </c>
      <c r="AQ4" s="463" t="s">
        <v>1119</v>
      </c>
      <c r="AR4" s="462" t="s">
        <v>1163</v>
      </c>
      <c r="AS4" s="459" t="s">
        <v>1163</v>
      </c>
      <c r="AT4" s="463" t="s">
        <v>1119</v>
      </c>
      <c r="AU4" s="462" t="s">
        <v>1163</v>
      </c>
      <c r="AV4" s="459" t="s">
        <v>1163</v>
      </c>
      <c r="AW4" s="463" t="s">
        <v>1119</v>
      </c>
      <c r="AX4" s="462" t="s">
        <v>1163</v>
      </c>
      <c r="AY4" s="459" t="s">
        <v>1163</v>
      </c>
      <c r="AZ4" s="463" t="s">
        <v>1119</v>
      </c>
      <c r="BA4" s="462" t="s">
        <v>1163</v>
      </c>
      <c r="BB4" s="459" t="s">
        <v>1163</v>
      </c>
      <c r="BC4" s="463" t="s">
        <v>1119</v>
      </c>
      <c r="BD4" s="462" t="s">
        <v>1163</v>
      </c>
      <c r="BE4" s="459" t="s">
        <v>1163</v>
      </c>
      <c r="BF4" s="463" t="s">
        <v>1119</v>
      </c>
      <c r="BG4" s="462" t="s">
        <v>1163</v>
      </c>
      <c r="BH4" s="459" t="s">
        <v>1163</v>
      </c>
      <c r="BI4" s="463" t="s">
        <v>1119</v>
      </c>
      <c r="BJ4" s="462" t="s">
        <v>1163</v>
      </c>
      <c r="BK4" s="459" t="s">
        <v>1163</v>
      </c>
      <c r="BL4" s="463" t="s">
        <v>1119</v>
      </c>
      <c r="BM4" s="462" t="s">
        <v>1163</v>
      </c>
      <c r="BN4" s="459" t="s">
        <v>1163</v>
      </c>
      <c r="BO4" s="463" t="s">
        <v>1119</v>
      </c>
      <c r="BP4" s="454" t="s">
        <v>1119</v>
      </c>
      <c r="BQ4" s="459" t="s">
        <v>1120</v>
      </c>
      <c r="BR4" s="504" t="s">
        <v>1163</v>
      </c>
      <c r="BS4" s="462" t="s">
        <v>1120</v>
      </c>
      <c r="BT4" s="504" t="s">
        <v>1163</v>
      </c>
      <c r="BU4" s="462" t="s">
        <v>1120</v>
      </c>
      <c r="BV4" s="504" t="s">
        <v>1163</v>
      </c>
      <c r="BW4" s="462" t="s">
        <v>1119</v>
      </c>
      <c r="BX4" s="463" t="s">
        <v>1119</v>
      </c>
      <c r="BY4" s="462" t="s">
        <v>1119</v>
      </c>
      <c r="BZ4" s="463" t="s">
        <v>1119</v>
      </c>
      <c r="CA4" s="462" t="s">
        <v>1119</v>
      </c>
      <c r="CB4" s="463" t="s">
        <v>1119</v>
      </c>
      <c r="CC4" s="462" t="s">
        <v>1119</v>
      </c>
      <c r="CD4" s="459" t="s">
        <v>1119</v>
      </c>
      <c r="CE4" s="463" t="s">
        <v>1119</v>
      </c>
      <c r="CF4" s="462" t="s">
        <v>1119</v>
      </c>
      <c r="CG4" s="459" t="s">
        <v>1119</v>
      </c>
      <c r="CH4" s="463" t="s">
        <v>1119</v>
      </c>
      <c r="CI4" s="462" t="s">
        <v>1119</v>
      </c>
      <c r="CJ4" s="459" t="s">
        <v>1119</v>
      </c>
      <c r="CK4" s="463" t="s">
        <v>1119</v>
      </c>
      <c r="CL4" s="462" t="s">
        <v>1119</v>
      </c>
      <c r="CM4" s="459" t="s">
        <v>1119</v>
      </c>
      <c r="CN4" s="459" t="s">
        <v>1119</v>
      </c>
      <c r="CO4" s="459" t="s">
        <v>1119</v>
      </c>
      <c r="CP4" s="463" t="s">
        <v>1119</v>
      </c>
      <c r="CQ4" s="462" t="s">
        <v>1119</v>
      </c>
      <c r="CR4" s="459" t="s">
        <v>1119</v>
      </c>
      <c r="CS4" s="459" t="s">
        <v>1119</v>
      </c>
      <c r="CT4" s="459" t="s">
        <v>1119</v>
      </c>
      <c r="CU4" s="463" t="s">
        <v>1119</v>
      </c>
      <c r="CV4" s="462" t="s">
        <v>1119</v>
      </c>
      <c r="CW4" s="459" t="s">
        <v>1119</v>
      </c>
      <c r="CX4" s="459" t="s">
        <v>1119</v>
      </c>
      <c r="CY4" s="459" t="s">
        <v>1119</v>
      </c>
      <c r="CZ4" s="463" t="s">
        <v>1119</v>
      </c>
      <c r="DA4" s="462" t="s">
        <v>1163</v>
      </c>
      <c r="DB4" s="459" t="s">
        <v>1119</v>
      </c>
      <c r="DC4" s="463" t="s">
        <v>1119</v>
      </c>
      <c r="DD4" s="462" t="s">
        <v>1163</v>
      </c>
      <c r="DE4" s="459" t="s">
        <v>1119</v>
      </c>
      <c r="DF4" s="463" t="s">
        <v>1119</v>
      </c>
      <c r="DG4" s="462" t="s">
        <v>1163</v>
      </c>
      <c r="DH4" s="459" t="s">
        <v>1119</v>
      </c>
      <c r="DI4" s="463" t="s">
        <v>1119</v>
      </c>
      <c r="DJ4" s="462" t="s">
        <v>1163</v>
      </c>
      <c r="DK4" s="459" t="s">
        <v>1163</v>
      </c>
      <c r="DL4" s="459" t="s">
        <v>1120</v>
      </c>
      <c r="DM4" s="459" t="s">
        <v>1120</v>
      </c>
      <c r="DN4" s="463" t="s">
        <v>1120</v>
      </c>
      <c r="DO4" s="462" t="s">
        <v>1163</v>
      </c>
      <c r="DP4" s="459" t="s">
        <v>1163</v>
      </c>
      <c r="DQ4" s="459" t="s">
        <v>1120</v>
      </c>
      <c r="DR4" s="459" t="s">
        <v>1120</v>
      </c>
      <c r="DS4" s="463" t="s">
        <v>1120</v>
      </c>
      <c r="DT4" s="462" t="s">
        <v>1163</v>
      </c>
      <c r="DU4" s="459" t="s">
        <v>1163</v>
      </c>
      <c r="DV4" s="459" t="s">
        <v>1120</v>
      </c>
      <c r="DW4" s="459" t="s">
        <v>1120</v>
      </c>
      <c r="DX4" s="463" t="s">
        <v>1120</v>
      </c>
      <c r="DY4" s="454" t="s">
        <v>1120</v>
      </c>
      <c r="DZ4" s="462" t="s">
        <v>1163</v>
      </c>
      <c r="EA4" s="459" t="s">
        <v>1163</v>
      </c>
      <c r="EB4" s="459" t="s">
        <v>1120</v>
      </c>
      <c r="EC4" s="459" t="s">
        <v>1120</v>
      </c>
      <c r="ED4" s="463" t="s">
        <v>1120</v>
      </c>
      <c r="EE4" s="462" t="s">
        <v>1163</v>
      </c>
      <c r="EF4" s="459" t="s">
        <v>1163</v>
      </c>
      <c r="EG4" s="459" t="s">
        <v>1120</v>
      </c>
      <c r="EH4" s="459" t="s">
        <v>1120</v>
      </c>
      <c r="EI4" s="463" t="s">
        <v>1120</v>
      </c>
      <c r="EJ4" s="462" t="s">
        <v>1163</v>
      </c>
      <c r="EK4" s="459" t="s">
        <v>1163</v>
      </c>
      <c r="EL4" s="459" t="s">
        <v>1120</v>
      </c>
      <c r="EM4" s="459" t="s">
        <v>1120</v>
      </c>
      <c r="EN4" s="463" t="s">
        <v>1120</v>
      </c>
      <c r="EO4" s="456" t="s">
        <v>1120</v>
      </c>
      <c r="EP4" s="462" t="s">
        <v>1119</v>
      </c>
      <c r="EQ4" s="463" t="s">
        <v>1119</v>
      </c>
      <c r="ER4" s="462" t="s">
        <v>1119</v>
      </c>
      <c r="ES4" s="463" t="s">
        <v>1119</v>
      </c>
      <c r="ET4" s="462" t="s">
        <v>1119</v>
      </c>
      <c r="EU4" s="461" t="s">
        <v>1119</v>
      </c>
    </row>
    <row r="5" spans="1:151" s="500" customFormat="1" ht="255.5" customHeight="1" thickTop="1" thickBot="1" x14ac:dyDescent="0.25">
      <c r="A5" s="493" t="s">
        <v>1303</v>
      </c>
      <c r="B5" s="494" t="str">
        <f>IF(推薦データ入力!$I$11="","",推薦データ入力!$I$11)</f>
        <v/>
      </c>
      <c r="C5" s="498" t="str">
        <f>IF(推薦データ入力!$I$15="","",推薦データ入力!$I$15)</f>
        <v>会員</v>
      </c>
      <c r="D5" s="497" t="str">
        <f>IF(推薦データ入力!$I$19="","",推薦データ入力!$I$19)</f>
        <v/>
      </c>
      <c r="E5" s="509" t="str">
        <f>IF(推薦データ入力!$I$21="","",推薦データ入力!$I$21)</f>
        <v/>
      </c>
      <c r="F5" s="509" t="str">
        <f>IF(推薦データ入力!$I$23="","",推薦データ入力!$I$23)</f>
        <v/>
      </c>
      <c r="G5" s="498" t="str">
        <f>IF(推薦データ入力!$I$25="","",推薦データ入力!$I$25)</f>
        <v/>
      </c>
      <c r="H5" s="547" t="str">
        <f>IF(推薦データ入力!$I$30="","",推薦データ入力!$I$30)</f>
        <v/>
      </c>
      <c r="I5" s="532" t="str">
        <f>IF(推薦データ入力!$I$42="","",推薦データ入力!$I$42)</f>
        <v/>
      </c>
      <c r="J5" s="497" t="str">
        <f>IF(推薦データ入力!$I$56="","",推薦データ入力!$I$56)</f>
        <v/>
      </c>
      <c r="K5" s="495" t="str">
        <f>IF(推薦データ入力!$W$56="","",推薦データ入力!$W$56)</f>
        <v/>
      </c>
      <c r="L5" s="495" t="str">
        <f>IF(推薦データ入力!$I$58="","",推薦データ入力!$I$58)</f>
        <v/>
      </c>
      <c r="M5" s="498" t="str">
        <f>IF(推薦データ入力!W58="","",推薦データ入力!W58)</f>
        <v/>
      </c>
      <c r="N5" s="497" t="str">
        <f>IF(推薦データ入力!$I$61="","",推薦データ入力!$I$61)</f>
        <v/>
      </c>
      <c r="O5" s="495" t="str">
        <f>IF(推薦データ入力!$W$61="","",推薦データ入力!$W$61)</f>
        <v/>
      </c>
      <c r="P5" s="495" t="str">
        <f>IF(推薦データ入力!$I$63="","",推薦データ入力!$I$63)</f>
        <v/>
      </c>
      <c r="Q5" s="498" t="str">
        <f>IF(推薦データ入力!$W$63="","",推薦データ入力!$W$63)</f>
        <v/>
      </c>
      <c r="R5" s="499" t="str">
        <f>IF(推薦データ入力!$BB$56="","",推薦データ入力!$BB$56)</f>
        <v/>
      </c>
      <c r="S5" s="497" t="str">
        <f>IF(推薦データ入力!$BB$58="","",推薦データ入力!$BB$58)</f>
        <v/>
      </c>
      <c r="T5" s="498" t="str">
        <f>IF(推薦データ入力!$BS$58="","",推薦データ入力!$BS$58)</f>
        <v/>
      </c>
      <c r="U5" s="499" t="str">
        <f>IF(推薦データ入力!$BE$70="","",推薦データ入力!$BE$70)</f>
        <v/>
      </c>
      <c r="V5" s="499" t="str">
        <f>IF(推薦データ入力!$I$77="","",推薦データ入力!$I$77)</f>
        <v/>
      </c>
      <c r="W5" s="497" t="str">
        <f>IF(推薦データ入力!$I$82="","",推薦データ入力!$I$82)</f>
        <v/>
      </c>
      <c r="X5" s="495" t="str">
        <f>IF(推薦データ入力!$I$84="","",推薦データ入力!$I$84)</f>
        <v/>
      </c>
      <c r="Y5" s="496" t="str">
        <f>IF(推薦データ入力!$I$84="","",VLOOKUP(推薦データ入力!$I$84,リストマスタ!$M$3:$N$50,2,FALSE))</f>
        <v/>
      </c>
      <c r="Z5" s="495" t="str">
        <f>IF(推薦データ入力!$I$87="","",推薦データ入力!$I$87)</f>
        <v/>
      </c>
      <c r="AA5" s="495" t="str">
        <f>IF(推薦データ入力!$I$90="","",推薦データ入力!$I$90)</f>
        <v/>
      </c>
      <c r="AB5" s="495" t="str">
        <f>IF(推薦データ入力!$I$93="","",推薦データ入力!$I$93)</f>
        <v/>
      </c>
      <c r="AC5" s="495" t="str">
        <f>IF(推薦データ入力!$I$97="","",推薦データ入力!$I$97)</f>
        <v/>
      </c>
      <c r="AD5" s="498" t="str">
        <f>IF(推薦データ入力!$I$99="","",推薦データ入力!$I$99)</f>
        <v/>
      </c>
      <c r="AE5" s="497" t="str">
        <f>IF(推薦データ入力!$AW$82="","",推薦データ入力!$AW$82)</f>
        <v/>
      </c>
      <c r="AF5" s="495" t="str">
        <f>IF(推薦データ入力!$AW$84="","",推薦データ入力!$AW$84)</f>
        <v/>
      </c>
      <c r="AG5" s="496" t="str">
        <f>IF(推薦データ入力!$AW$84="","",VLOOKUP(推薦データ入力!$AW$84,リストマスタ!$M$3:$N$50,2,FALSE))</f>
        <v/>
      </c>
      <c r="AH5" s="495" t="str">
        <f>IF(推薦データ入力!$AW$87="","",推薦データ入力!$AW$87)</f>
        <v/>
      </c>
      <c r="AI5" s="495" t="str">
        <f>IF(推薦データ入力!$AW$90="","",推薦データ入力!$AW$90)</f>
        <v/>
      </c>
      <c r="AJ5" s="495" t="str">
        <f>IF(推薦データ入力!$AW$93="","",推薦データ入力!$AW$93)</f>
        <v/>
      </c>
      <c r="AK5" s="495" t="str">
        <f>IF(推薦データ入力!$AW$95="","",推薦データ入力!$AW$95)</f>
        <v/>
      </c>
      <c r="AL5" s="495" t="str">
        <f>IF(推薦データ入力!$AW$97="","",推薦データ入力!$AW$97)</f>
        <v/>
      </c>
      <c r="AM5" s="498" t="str">
        <f>IF(推薦データ入力!$AW$99="","",推薦データ入力!$AW$99)</f>
        <v/>
      </c>
      <c r="AN5" s="499" t="str">
        <f>IF(推薦データ入力!$O$104="","",推薦データ入力!$O$104)</f>
        <v/>
      </c>
      <c r="AO5" s="497" t="str">
        <f>IF(推薦データ入力!$M$110="","",推薦データ入力!$M$110)</f>
        <v/>
      </c>
      <c r="AP5" s="495" t="str">
        <f>IF(推薦データ入力!$S$110="","",推薦データ入力!$S$110)</f>
        <v/>
      </c>
      <c r="AQ5" s="498" t="str">
        <f>IF(推薦データ入力!$V$110="","",推薦データ入力!$V$110)</f>
        <v/>
      </c>
      <c r="AR5" s="497" t="str">
        <f>IF(推薦データ入力!$M$112="","",推薦データ入力!$M$112)</f>
        <v/>
      </c>
      <c r="AS5" s="495" t="str">
        <f>IF(推薦データ入力!$S$112="","",推薦データ入力!$S$112)</f>
        <v/>
      </c>
      <c r="AT5" s="498" t="str">
        <f>IF(推薦データ入力!$V$112="","",推薦データ入力!$V$112)</f>
        <v/>
      </c>
      <c r="AU5" s="497" t="str">
        <f>IF(推薦データ入力!$M$114="","",推薦データ入力!$M$114)</f>
        <v/>
      </c>
      <c r="AV5" s="495" t="str">
        <f>IF(推薦データ入力!$S$114="","",推薦データ入力!$S$114)</f>
        <v/>
      </c>
      <c r="AW5" s="498" t="str">
        <f>IF(推薦データ入力!$V$114="","",推薦データ入力!$V$114)</f>
        <v/>
      </c>
      <c r="AX5" s="497" t="str">
        <f>IF(推薦データ入力!$M$122="","",推薦データ入力!$M$122)</f>
        <v/>
      </c>
      <c r="AY5" s="495" t="str">
        <f>IF(推薦データ入力!$S$122="","",推薦データ入力!$S$122)</f>
        <v/>
      </c>
      <c r="AZ5" s="498" t="str">
        <f>IF(推薦データ入力!$V$122="","",推薦データ入力!$V$122)</f>
        <v/>
      </c>
      <c r="BA5" s="497" t="str">
        <f>IF(推薦データ入力!$M$124="","",推薦データ入力!$M$124)</f>
        <v/>
      </c>
      <c r="BB5" s="495" t="str">
        <f>IF(推薦データ入力!$S$124="","",推薦データ入力!$S$124)</f>
        <v/>
      </c>
      <c r="BC5" s="498" t="str">
        <f>IF(推薦データ入力!$V$124="","",推薦データ入力!$V$124)</f>
        <v/>
      </c>
      <c r="BD5" s="497" t="str">
        <f>IF(推薦データ入力!$M$126="","",推薦データ入力!$M$126)</f>
        <v/>
      </c>
      <c r="BE5" s="495" t="str">
        <f>IF(推薦データ入力!$S$126="","",推薦データ入力!$S$126)</f>
        <v/>
      </c>
      <c r="BF5" s="498" t="str">
        <f>IF(推薦データ入力!$V$126="","",推薦データ入力!$V$126)</f>
        <v/>
      </c>
      <c r="BG5" s="497" t="str">
        <f>IF(推薦データ入力!$M$128="","",推薦データ入力!$M$128)</f>
        <v/>
      </c>
      <c r="BH5" s="495" t="str">
        <f>IF(推薦データ入力!$S$128="","",推薦データ入力!$S$128)</f>
        <v/>
      </c>
      <c r="BI5" s="498" t="str">
        <f>IF(推薦データ入力!$V$128="","",推薦データ入力!$V$128)</f>
        <v/>
      </c>
      <c r="BJ5" s="497" t="str">
        <f>IF(推薦データ入力!$M$130="","",推薦データ入力!$M$130)</f>
        <v/>
      </c>
      <c r="BK5" s="495" t="str">
        <f>IF(推薦データ入力!$S$130="","",推薦データ入力!$S$130)</f>
        <v/>
      </c>
      <c r="BL5" s="498" t="str">
        <f>IF(推薦データ入力!$V$130="","",推薦データ入力!$V$130)</f>
        <v/>
      </c>
      <c r="BM5" s="497" t="str">
        <f>IF(推薦データ入力!$M$132="","",推薦データ入力!$M$132)</f>
        <v/>
      </c>
      <c r="BN5" s="495" t="str">
        <f>IF(推薦データ入力!$S$132="","",推薦データ入力!$S$132)</f>
        <v/>
      </c>
      <c r="BO5" s="498" t="str">
        <f>IF(推薦データ入力!$V$132="","",推薦データ入力!$V$132)</f>
        <v/>
      </c>
      <c r="BP5" s="499" t="str">
        <f>IF(推薦データ入力!$Q$136="","",推薦データ入力!$Q$136)</f>
        <v/>
      </c>
      <c r="BQ5" s="495" t="str">
        <f>IF(推薦データ入力!$U$145="","",推薦データ入力!$U$145)</f>
        <v/>
      </c>
      <c r="BR5" s="505" t="str">
        <f>IF(推薦データ入力!$U$145="","",VLOOKUP(推薦データ入力!$U$145,リストマスタ!$C$3:$D$32,2,FALSE))</f>
        <v/>
      </c>
      <c r="BS5" s="497" t="str">
        <f>IF(推薦データ入力!$U$147="","",推薦データ入力!$U$147)</f>
        <v/>
      </c>
      <c r="BT5" s="505" t="str">
        <f>IF(推薦データ入力!$U$147="","",VLOOKUP(推薦データ入力!$U$147,リストマスタ!$C$3:$D$32,2,FALSE))</f>
        <v/>
      </c>
      <c r="BU5" s="497" t="str">
        <f>IF(推薦データ入力!$U$149="","",推薦データ入力!$U$149)</f>
        <v/>
      </c>
      <c r="BV5" s="505" t="str">
        <f>IF(推薦データ入力!$U$149="","",VLOOKUP(推薦データ入力!$U$149,リストマスタ!$C$3:$D$32,2,FALSE))</f>
        <v/>
      </c>
      <c r="BW5" s="497" t="str">
        <f>IF(推薦データ入力!$U$158="","",推薦データ入力!$U$158)</f>
        <v/>
      </c>
      <c r="BX5" s="498" t="str">
        <f>IF(推薦データ入力!$AB$158="","",推薦データ入力!$AB$158)</f>
        <v/>
      </c>
      <c r="BY5" s="497" t="str">
        <f>IF(推薦データ入力!$U$160="","",推薦データ入力!$U$160)</f>
        <v/>
      </c>
      <c r="BZ5" s="498" t="str">
        <f>IF(推薦データ入力!$AB$160="","",推薦データ入力!$AB$160)</f>
        <v/>
      </c>
      <c r="CA5" s="497" t="str">
        <f>IF(推薦データ入力!$U$162="","",推薦データ入力!$U$162)</f>
        <v/>
      </c>
      <c r="CB5" s="498" t="str">
        <f>IF(推薦データ入力!$AB$162="","",推薦データ入力!$AB$162)</f>
        <v/>
      </c>
      <c r="CC5" s="497" t="str">
        <f>IF(推薦データ入力!$K$168="","",推薦データ入力!$K$168)</f>
        <v/>
      </c>
      <c r="CD5" s="495" t="str">
        <f>IF(推薦データ入力!$K$170="","",推薦データ入力!$K$170)</f>
        <v/>
      </c>
      <c r="CE5" s="498" t="str">
        <f>IF(推薦データ入力!$K$172="","",推薦データ入力!$K$172)</f>
        <v/>
      </c>
      <c r="CF5" s="497" t="str">
        <f>IF(推薦データ入力!$O$177="","",推薦データ入力!$O$177)</f>
        <v/>
      </c>
      <c r="CG5" s="495" t="str">
        <f>IF(推薦データ入力!$O$179="","",推薦データ入力!$O$179)</f>
        <v/>
      </c>
      <c r="CH5" s="498" t="str">
        <f>IF(推薦データ入力!$O$181="","",推薦データ入力!$O$181)</f>
        <v/>
      </c>
      <c r="CI5" s="497" t="str">
        <f>IF(推薦データ入力!$O$186="","",推薦データ入力!$O$186)</f>
        <v/>
      </c>
      <c r="CJ5" s="495" t="str">
        <f>IF(推薦データ入力!$O$188="","",推薦データ入力!$O$188)</f>
        <v/>
      </c>
      <c r="CK5" s="498" t="str">
        <f>IF(推薦データ入力!$O$190="","",推薦データ入力!$O$190)</f>
        <v/>
      </c>
      <c r="CL5" s="497" t="str">
        <f>IF(推薦データ入力!$I$195="","",推薦データ入力!$I$195)</f>
        <v/>
      </c>
      <c r="CM5" s="495" t="str">
        <f>IF(推薦データ入力!$S$199="","",推薦データ入力!$S$199)</f>
        <v/>
      </c>
      <c r="CN5" s="495" t="str">
        <f>IF(推薦データ入力!$S$203="","",推薦データ入力!$S$203)</f>
        <v/>
      </c>
      <c r="CO5" s="495" t="str">
        <f>IF(推薦データ入力!$S$207="","",推薦データ入力!$S$207)</f>
        <v/>
      </c>
      <c r="CP5" s="498" t="str">
        <f>IF(推薦データ入力!$S$211="","",推薦データ入力!$S$211)</f>
        <v/>
      </c>
      <c r="CQ5" s="497" t="str">
        <f>IF(推薦データ入力!$I$214="","",推薦データ入力!$I$214)</f>
        <v/>
      </c>
      <c r="CR5" s="495" t="str">
        <f>IF(推薦データ入力!$S$218="","",推薦データ入力!$S$218)</f>
        <v/>
      </c>
      <c r="CS5" s="495" t="str">
        <f>IF(推薦データ入力!$S$222="","",推薦データ入力!$S$222)</f>
        <v/>
      </c>
      <c r="CT5" s="495" t="str">
        <f>IF(推薦データ入力!$S$226="","",推薦データ入力!$S$226)</f>
        <v/>
      </c>
      <c r="CU5" s="498" t="str">
        <f>IF(推薦データ入力!$S$230="","",推薦データ入力!$S$230)</f>
        <v/>
      </c>
      <c r="CV5" s="497" t="str">
        <f>IF(推薦データ入力!$I$233="","",推薦データ入力!$I$233)</f>
        <v/>
      </c>
      <c r="CW5" s="495" t="str">
        <f>IF(推薦データ入力!$S$237="","",推薦データ入力!$S$237)</f>
        <v/>
      </c>
      <c r="CX5" s="495" t="str">
        <f>IF(推薦データ入力!$S$241="","",推薦データ入力!$S$241)</f>
        <v/>
      </c>
      <c r="CY5" s="495" t="str">
        <f>IF(推薦データ入力!$S$245="","",推薦データ入力!$S$245)</f>
        <v/>
      </c>
      <c r="CZ5" s="498" t="str">
        <f>IF(推薦データ入力!$S$249="","",推薦データ入力!$S$249)</f>
        <v/>
      </c>
      <c r="DA5" s="497" t="str">
        <f>IF(推薦データ入力!$J$255="","",推薦データ入力!$J$255)</f>
        <v/>
      </c>
      <c r="DB5" s="495" t="str">
        <f>IF(推薦データ入力!$Q$255="","",推薦データ入力!$Q$255)</f>
        <v/>
      </c>
      <c r="DC5" s="498" t="str">
        <f>IF(推薦データ入力!$BD$255="","",推薦データ入力!$BD$255)</f>
        <v/>
      </c>
      <c r="DD5" s="497" t="str">
        <f>IF(推薦データ入力!$J$258="","",推薦データ入力!$J$258)</f>
        <v/>
      </c>
      <c r="DE5" s="495" t="str">
        <f>IF(推薦データ入力!$Q$258="","",推薦データ入力!$Q$258)</f>
        <v/>
      </c>
      <c r="DF5" s="498" t="str">
        <f>IF(推薦データ入力!$BD$258="","",推薦データ入力!$BD$258)</f>
        <v/>
      </c>
      <c r="DG5" s="497" t="str">
        <f>IF(推薦データ入力!$J$261="","",推薦データ入力!$J$261)</f>
        <v/>
      </c>
      <c r="DH5" s="495" t="str">
        <f>IF(推薦データ入力!$Q$261="","",推薦データ入力!$Q$261)</f>
        <v/>
      </c>
      <c r="DI5" s="498" t="str">
        <f>IF(推薦データ入力!$BD$261="","",推薦データ入力!$BD$261)</f>
        <v/>
      </c>
      <c r="DJ5" s="497" t="str">
        <f>IF(推薦データ入力!$J$270="","",推薦データ入力!$J$270)</f>
        <v/>
      </c>
      <c r="DK5" s="495" t="str">
        <f>IF(推薦データ入力!$Q$270="","",推薦データ入力!$Q$270)</f>
        <v/>
      </c>
      <c r="DL5" s="495" t="str">
        <f>IF(推薦データ入力!$W$270="","",推薦データ入力!$W$270)</f>
        <v/>
      </c>
      <c r="DM5" s="495" t="str">
        <f>IF(推薦データ入力!$AX$270="","",推薦データ入力!$AX$270)</f>
        <v/>
      </c>
      <c r="DN5" s="498" t="str">
        <f>IF(推薦データ入力!$BI$270="","",推薦データ入力!$BI$270)</f>
        <v/>
      </c>
      <c r="DO5" s="497" t="str">
        <f>IF(推薦データ入力!$J$273="","",推薦データ入力!$J$273)</f>
        <v/>
      </c>
      <c r="DP5" s="495" t="str">
        <f>IF(推薦データ入力!$Q$273="","",推薦データ入力!$Q$273)</f>
        <v/>
      </c>
      <c r="DQ5" s="495" t="str">
        <f>IF(推薦データ入力!$W$273="","",推薦データ入力!$W$273)</f>
        <v/>
      </c>
      <c r="DR5" s="495" t="str">
        <f>IF(推薦データ入力!$AX$273="","",推薦データ入力!$AX$273)</f>
        <v/>
      </c>
      <c r="DS5" s="498" t="str">
        <f>IF(推薦データ入力!$BI$273="","",推薦データ入力!$BI$273)</f>
        <v/>
      </c>
      <c r="DT5" s="497" t="str">
        <f>IF(推薦データ入力!$J$276="","",推薦データ入力!$J$276)</f>
        <v/>
      </c>
      <c r="DU5" s="495" t="str">
        <f>IF(推薦データ入力!$Q$276="","",推薦データ入力!$Q$276)</f>
        <v/>
      </c>
      <c r="DV5" s="495" t="str">
        <f>IF(推薦データ入力!$W$276="","",推薦データ入力!$W$276)</f>
        <v/>
      </c>
      <c r="DW5" s="495" t="str">
        <f>IF(推薦データ入力!$AX$276="","",推薦データ入力!$AX$276)</f>
        <v/>
      </c>
      <c r="DX5" s="498" t="str">
        <f>IF(推薦データ入力!$BI$276="","",推薦データ入力!$BI$276)</f>
        <v/>
      </c>
      <c r="DY5" s="539" t="str">
        <f>IF(推薦データ入力!$M$279="","",推薦データ入力!$M$279)</f>
        <v/>
      </c>
      <c r="DZ5" s="497" t="str">
        <f>IF(推薦データ入力!$J$289="","",推薦データ入力!$J$289)</f>
        <v/>
      </c>
      <c r="EA5" s="495" t="str">
        <f>IF(推薦データ入力!$Q$289="","",推薦データ入力!$Q$289)</f>
        <v/>
      </c>
      <c r="EB5" s="495" t="str">
        <f>IF(推薦データ入力!$W$289="","",推薦データ入力!$W$289)</f>
        <v/>
      </c>
      <c r="EC5" s="495" t="str">
        <f>IF(推薦データ入力!$AX$289="","",推薦データ入力!$AX$289)</f>
        <v/>
      </c>
      <c r="ED5" s="498" t="str">
        <f>IF(推薦データ入力!$BI$289="","",推薦データ入力!$BI$289)</f>
        <v/>
      </c>
      <c r="EE5" s="497" t="str">
        <f>IF(推薦データ入力!$J$292="","",推薦データ入力!$J$292)</f>
        <v/>
      </c>
      <c r="EF5" s="495" t="str">
        <f>IF(推薦データ入力!$Q$292="","",推薦データ入力!$Q$292)</f>
        <v/>
      </c>
      <c r="EG5" s="495" t="str">
        <f>IF(推薦データ入力!$W$292="","",推薦データ入力!$W$292)</f>
        <v/>
      </c>
      <c r="EH5" s="495" t="str">
        <f>IF(推薦データ入力!$AX$292="","",推薦データ入力!$AX$292)</f>
        <v/>
      </c>
      <c r="EI5" s="498" t="str">
        <f>IF(推薦データ入力!$BI$292="","",推薦データ入力!$BI$292)</f>
        <v/>
      </c>
      <c r="EJ5" s="497" t="str">
        <f>IF(推薦データ入力!$J$295="","",推薦データ入力!$J$295)</f>
        <v/>
      </c>
      <c r="EK5" s="495" t="str">
        <f>IF(推薦データ入力!$Q$295="","",推薦データ入力!$Q$295)</f>
        <v/>
      </c>
      <c r="EL5" s="495" t="str">
        <f>IF(推薦データ入力!$W$295="","",推薦データ入力!$W$295)</f>
        <v/>
      </c>
      <c r="EM5" s="495" t="str">
        <f>IF(推薦データ入力!$AX$295="","",推薦データ入力!$AX$295)</f>
        <v/>
      </c>
      <c r="EN5" s="498" t="str">
        <f>IF(推薦データ入力!$BI$295="","",推薦データ入力!$BI$295)</f>
        <v/>
      </c>
      <c r="EO5" s="541" t="str">
        <f>IF(推薦データ入力!$M$298="","",推薦データ入力!$M$298)</f>
        <v/>
      </c>
      <c r="EP5" s="497" t="str">
        <f>IF(推薦データ入力!$I$316="","",推薦データ入力!$I$316)</f>
        <v/>
      </c>
      <c r="EQ5" s="542" t="str">
        <f>IF(推薦データ入力!$M$318="","",推薦データ入力!$M$318)</f>
        <v/>
      </c>
      <c r="ER5" s="497" t="str">
        <f>IF(推薦データ入力!$I$325="","",推薦データ入力!$I$325)</f>
        <v/>
      </c>
      <c r="ES5" s="542" t="str">
        <f>IF(推薦データ入力!$M$327="","",推薦データ入力!$M$327)</f>
        <v/>
      </c>
      <c r="ET5" s="497" t="str">
        <f>IF(推薦データ入力!$I$334="","",推薦データ入力!$I$334)</f>
        <v/>
      </c>
      <c r="EU5" s="532" t="str">
        <f>IF(推薦データ入力!$M$336="","",推薦データ入力!$M$336)</f>
        <v/>
      </c>
    </row>
    <row r="6" spans="1:151" ht="16" customHeight="1" x14ac:dyDescent="0.55000000000000004"/>
    <row r="7" spans="1:151" ht="16" customHeight="1" x14ac:dyDescent="0.55000000000000004"/>
    <row r="8" spans="1:151" ht="16" customHeight="1" x14ac:dyDescent="0.55000000000000004"/>
    <row r="9" spans="1:151" ht="16" customHeight="1" x14ac:dyDescent="0.55000000000000004"/>
    <row r="10" spans="1:151" ht="16" customHeight="1" x14ac:dyDescent="0.55000000000000004"/>
    <row r="11" spans="1:151" ht="16" customHeight="1" x14ac:dyDescent="0.55000000000000004"/>
    <row r="12" spans="1:151" ht="16" customHeight="1" x14ac:dyDescent="0.55000000000000004"/>
    <row r="13" spans="1:151" ht="16" customHeight="1" x14ac:dyDescent="0.55000000000000004"/>
    <row r="14" spans="1:151" ht="16" customHeight="1" x14ac:dyDescent="0.55000000000000004"/>
    <row r="15" spans="1:151" ht="16" customHeight="1" x14ac:dyDescent="0.55000000000000004"/>
    <row r="16" spans="1:151" ht="16" customHeight="1" x14ac:dyDescent="0.55000000000000004"/>
  </sheetData>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60D9E-592B-4C0F-8A49-03E231E6C983}">
  <sheetPr codeName="Sheet3"/>
  <dimension ref="A1:G153"/>
  <sheetViews>
    <sheetView workbookViewId="0"/>
  </sheetViews>
  <sheetFormatPr defaultColWidth="9" defaultRowHeight="16" x14ac:dyDescent="0.55000000000000004"/>
  <cols>
    <col min="1" max="1" width="19.6328125" style="78" customWidth="1"/>
    <col min="2" max="2" width="86.1796875" style="78" bestFit="1" customWidth="1"/>
    <col min="3" max="3" width="5.08984375" style="78" bestFit="1" customWidth="1"/>
    <col min="4" max="4" width="5.1796875" style="154" bestFit="1" customWidth="1"/>
    <col min="5" max="5" width="29.08984375" style="78" bestFit="1" customWidth="1"/>
    <col min="6" max="6" width="20.6328125" style="378" customWidth="1"/>
    <col min="7" max="7" width="12.1796875" style="154" customWidth="1"/>
    <col min="8" max="253" width="9" style="78"/>
    <col min="254" max="254" width="6.7265625" style="78" bestFit="1" customWidth="1"/>
    <col min="255" max="255" width="54.7265625" style="78" bestFit="1" customWidth="1"/>
    <col min="256" max="256" width="4.08984375" style="78" bestFit="1" customWidth="1"/>
    <col min="257" max="257" width="5.26953125" style="78" bestFit="1" customWidth="1"/>
    <col min="258" max="258" width="23.90625" style="78" bestFit="1" customWidth="1"/>
    <col min="259" max="259" width="16.6328125" style="78" bestFit="1" customWidth="1"/>
    <col min="260" max="260" width="20" style="78" bestFit="1" customWidth="1"/>
    <col min="261" max="261" width="10.26953125" style="78" bestFit="1" customWidth="1"/>
    <col min="262" max="262" width="12.26953125" style="78" bestFit="1" customWidth="1"/>
    <col min="263" max="509" width="9" style="78"/>
    <col min="510" max="510" width="6.7265625" style="78" bestFit="1" customWidth="1"/>
    <col min="511" max="511" width="54.7265625" style="78" bestFit="1" customWidth="1"/>
    <col min="512" max="512" width="4.08984375" style="78" bestFit="1" customWidth="1"/>
    <col min="513" max="513" width="5.26953125" style="78" bestFit="1" customWidth="1"/>
    <col min="514" max="514" width="23.90625" style="78" bestFit="1" customWidth="1"/>
    <col min="515" max="515" width="16.6328125" style="78" bestFit="1" customWidth="1"/>
    <col min="516" max="516" width="20" style="78" bestFit="1" customWidth="1"/>
    <col min="517" max="517" width="10.26953125" style="78" bestFit="1" customWidth="1"/>
    <col min="518" max="518" width="12.26953125" style="78" bestFit="1" customWidth="1"/>
    <col min="519" max="765" width="9" style="78"/>
    <col min="766" max="766" width="6.7265625" style="78" bestFit="1" customWidth="1"/>
    <col min="767" max="767" width="54.7265625" style="78" bestFit="1" customWidth="1"/>
    <col min="768" max="768" width="4.08984375" style="78" bestFit="1" customWidth="1"/>
    <col min="769" max="769" width="5.26953125" style="78" bestFit="1" customWidth="1"/>
    <col min="770" max="770" width="23.90625" style="78" bestFit="1" customWidth="1"/>
    <col min="771" max="771" width="16.6328125" style="78" bestFit="1" customWidth="1"/>
    <col min="772" max="772" width="20" style="78" bestFit="1" customWidth="1"/>
    <col min="773" max="773" width="10.26953125" style="78" bestFit="1" customWidth="1"/>
    <col min="774" max="774" width="12.26953125" style="78" bestFit="1" customWidth="1"/>
    <col min="775" max="1021" width="9" style="78"/>
    <col min="1022" max="1022" width="6.7265625" style="78" bestFit="1" customWidth="1"/>
    <col min="1023" max="1023" width="54.7265625" style="78" bestFit="1" customWidth="1"/>
    <col min="1024" max="1024" width="4.08984375" style="78" bestFit="1" customWidth="1"/>
    <col min="1025" max="1025" width="5.26953125" style="78" bestFit="1" customWidth="1"/>
    <col min="1026" max="1026" width="23.90625" style="78" bestFit="1" customWidth="1"/>
    <col min="1027" max="1027" width="16.6328125" style="78" bestFit="1" customWidth="1"/>
    <col min="1028" max="1028" width="20" style="78" bestFit="1" customWidth="1"/>
    <col min="1029" max="1029" width="10.26953125" style="78" bestFit="1" customWidth="1"/>
    <col min="1030" max="1030" width="12.26953125" style="78" bestFit="1" customWidth="1"/>
    <col min="1031" max="1277" width="9" style="78"/>
    <col min="1278" max="1278" width="6.7265625" style="78" bestFit="1" customWidth="1"/>
    <col min="1279" max="1279" width="54.7265625" style="78" bestFit="1" customWidth="1"/>
    <col min="1280" max="1280" width="4.08984375" style="78" bestFit="1" customWidth="1"/>
    <col min="1281" max="1281" width="5.26953125" style="78" bestFit="1" customWidth="1"/>
    <col min="1282" max="1282" width="23.90625" style="78" bestFit="1" customWidth="1"/>
    <col min="1283" max="1283" width="16.6328125" style="78" bestFit="1" customWidth="1"/>
    <col min="1284" max="1284" width="20" style="78" bestFit="1" customWidth="1"/>
    <col min="1285" max="1285" width="10.26953125" style="78" bestFit="1" customWidth="1"/>
    <col min="1286" max="1286" width="12.26953125" style="78" bestFit="1" customWidth="1"/>
    <col min="1287" max="1533" width="9" style="78"/>
    <col min="1534" max="1534" width="6.7265625" style="78" bestFit="1" customWidth="1"/>
    <col min="1535" max="1535" width="54.7265625" style="78" bestFit="1" customWidth="1"/>
    <col min="1536" max="1536" width="4.08984375" style="78" bestFit="1" customWidth="1"/>
    <col min="1537" max="1537" width="5.26953125" style="78" bestFit="1" customWidth="1"/>
    <col min="1538" max="1538" width="23.90625" style="78" bestFit="1" customWidth="1"/>
    <col min="1539" max="1539" width="16.6328125" style="78" bestFit="1" customWidth="1"/>
    <col min="1540" max="1540" width="20" style="78" bestFit="1" customWidth="1"/>
    <col min="1541" max="1541" width="10.26953125" style="78" bestFit="1" customWidth="1"/>
    <col min="1542" max="1542" width="12.26953125" style="78" bestFit="1" customWidth="1"/>
    <col min="1543" max="1789" width="9" style="78"/>
    <col min="1790" max="1790" width="6.7265625" style="78" bestFit="1" customWidth="1"/>
    <col min="1791" max="1791" width="54.7265625" style="78" bestFit="1" customWidth="1"/>
    <col min="1792" max="1792" width="4.08984375" style="78" bestFit="1" customWidth="1"/>
    <col min="1793" max="1793" width="5.26953125" style="78" bestFit="1" customWidth="1"/>
    <col min="1794" max="1794" width="23.90625" style="78" bestFit="1" customWidth="1"/>
    <col min="1795" max="1795" width="16.6328125" style="78" bestFit="1" customWidth="1"/>
    <col min="1796" max="1796" width="20" style="78" bestFit="1" customWidth="1"/>
    <col min="1797" max="1797" width="10.26953125" style="78" bestFit="1" customWidth="1"/>
    <col min="1798" max="1798" width="12.26953125" style="78" bestFit="1" customWidth="1"/>
    <col min="1799" max="2045" width="9" style="78"/>
    <col min="2046" max="2046" width="6.7265625" style="78" bestFit="1" customWidth="1"/>
    <col min="2047" max="2047" width="54.7265625" style="78" bestFit="1" customWidth="1"/>
    <col min="2048" max="2048" width="4.08984375" style="78" bestFit="1" customWidth="1"/>
    <col min="2049" max="2049" width="5.26953125" style="78" bestFit="1" customWidth="1"/>
    <col min="2050" max="2050" width="23.90625" style="78" bestFit="1" customWidth="1"/>
    <col min="2051" max="2051" width="16.6328125" style="78" bestFit="1" customWidth="1"/>
    <col min="2052" max="2052" width="20" style="78" bestFit="1" customWidth="1"/>
    <col min="2053" max="2053" width="10.26953125" style="78" bestFit="1" customWidth="1"/>
    <col min="2054" max="2054" width="12.26953125" style="78" bestFit="1" customWidth="1"/>
    <col min="2055" max="2301" width="9" style="78"/>
    <col min="2302" max="2302" width="6.7265625" style="78" bestFit="1" customWidth="1"/>
    <col min="2303" max="2303" width="54.7265625" style="78" bestFit="1" customWidth="1"/>
    <col min="2304" max="2304" width="4.08984375" style="78" bestFit="1" customWidth="1"/>
    <col min="2305" max="2305" width="5.26953125" style="78" bestFit="1" customWidth="1"/>
    <col min="2306" max="2306" width="23.90625" style="78" bestFit="1" customWidth="1"/>
    <col min="2307" max="2307" width="16.6328125" style="78" bestFit="1" customWidth="1"/>
    <col min="2308" max="2308" width="20" style="78" bestFit="1" customWidth="1"/>
    <col min="2309" max="2309" width="10.26953125" style="78" bestFit="1" customWidth="1"/>
    <col min="2310" max="2310" width="12.26953125" style="78" bestFit="1" customWidth="1"/>
    <col min="2311" max="2557" width="9" style="78"/>
    <col min="2558" max="2558" width="6.7265625" style="78" bestFit="1" customWidth="1"/>
    <col min="2559" max="2559" width="54.7265625" style="78" bestFit="1" customWidth="1"/>
    <col min="2560" max="2560" width="4.08984375" style="78" bestFit="1" customWidth="1"/>
    <col min="2561" max="2561" width="5.26953125" style="78" bestFit="1" customWidth="1"/>
    <col min="2562" max="2562" width="23.90625" style="78" bestFit="1" customWidth="1"/>
    <col min="2563" max="2563" width="16.6328125" style="78" bestFit="1" customWidth="1"/>
    <col min="2564" max="2564" width="20" style="78" bestFit="1" customWidth="1"/>
    <col min="2565" max="2565" width="10.26953125" style="78" bestFit="1" customWidth="1"/>
    <col min="2566" max="2566" width="12.26953125" style="78" bestFit="1" customWidth="1"/>
    <col min="2567" max="2813" width="9" style="78"/>
    <col min="2814" max="2814" width="6.7265625" style="78" bestFit="1" customWidth="1"/>
    <col min="2815" max="2815" width="54.7265625" style="78" bestFit="1" customWidth="1"/>
    <col min="2816" max="2816" width="4.08984375" style="78" bestFit="1" customWidth="1"/>
    <col min="2817" max="2817" width="5.26953125" style="78" bestFit="1" customWidth="1"/>
    <col min="2818" max="2818" width="23.90625" style="78" bestFit="1" customWidth="1"/>
    <col min="2819" max="2819" width="16.6328125" style="78" bestFit="1" customWidth="1"/>
    <col min="2820" max="2820" width="20" style="78" bestFit="1" customWidth="1"/>
    <col min="2821" max="2821" width="10.26953125" style="78" bestFit="1" customWidth="1"/>
    <col min="2822" max="2822" width="12.26953125" style="78" bestFit="1" customWidth="1"/>
    <col min="2823" max="3069" width="9" style="78"/>
    <col min="3070" max="3070" width="6.7265625" style="78" bestFit="1" customWidth="1"/>
    <col min="3071" max="3071" width="54.7265625" style="78" bestFit="1" customWidth="1"/>
    <col min="3072" max="3072" width="4.08984375" style="78" bestFit="1" customWidth="1"/>
    <col min="3073" max="3073" width="5.26953125" style="78" bestFit="1" customWidth="1"/>
    <col min="3074" max="3074" width="23.90625" style="78" bestFit="1" customWidth="1"/>
    <col min="3075" max="3075" width="16.6328125" style="78" bestFit="1" customWidth="1"/>
    <col min="3076" max="3076" width="20" style="78" bestFit="1" customWidth="1"/>
    <col min="3077" max="3077" width="10.26953125" style="78" bestFit="1" customWidth="1"/>
    <col min="3078" max="3078" width="12.26953125" style="78" bestFit="1" customWidth="1"/>
    <col min="3079" max="3325" width="9" style="78"/>
    <col min="3326" max="3326" width="6.7265625" style="78" bestFit="1" customWidth="1"/>
    <col min="3327" max="3327" width="54.7265625" style="78" bestFit="1" customWidth="1"/>
    <col min="3328" max="3328" width="4.08984375" style="78" bestFit="1" customWidth="1"/>
    <col min="3329" max="3329" width="5.26953125" style="78" bestFit="1" customWidth="1"/>
    <col min="3330" max="3330" width="23.90625" style="78" bestFit="1" customWidth="1"/>
    <col min="3331" max="3331" width="16.6328125" style="78" bestFit="1" customWidth="1"/>
    <col min="3332" max="3332" width="20" style="78" bestFit="1" customWidth="1"/>
    <col min="3333" max="3333" width="10.26953125" style="78" bestFit="1" customWidth="1"/>
    <col min="3334" max="3334" width="12.26953125" style="78" bestFit="1" customWidth="1"/>
    <col min="3335" max="3581" width="9" style="78"/>
    <col min="3582" max="3582" width="6.7265625" style="78" bestFit="1" customWidth="1"/>
    <col min="3583" max="3583" width="54.7265625" style="78" bestFit="1" customWidth="1"/>
    <col min="3584" max="3584" width="4.08984375" style="78" bestFit="1" customWidth="1"/>
    <col min="3585" max="3585" width="5.26953125" style="78" bestFit="1" customWidth="1"/>
    <col min="3586" max="3586" width="23.90625" style="78" bestFit="1" customWidth="1"/>
    <col min="3587" max="3587" width="16.6328125" style="78" bestFit="1" customWidth="1"/>
    <col min="3588" max="3588" width="20" style="78" bestFit="1" customWidth="1"/>
    <col min="3589" max="3589" width="10.26953125" style="78" bestFit="1" customWidth="1"/>
    <col min="3590" max="3590" width="12.26953125" style="78" bestFit="1" customWidth="1"/>
    <col min="3591" max="3837" width="9" style="78"/>
    <col min="3838" max="3838" width="6.7265625" style="78" bestFit="1" customWidth="1"/>
    <col min="3839" max="3839" width="54.7265625" style="78" bestFit="1" customWidth="1"/>
    <col min="3840" max="3840" width="4.08984375" style="78" bestFit="1" customWidth="1"/>
    <col min="3841" max="3841" width="5.26953125" style="78" bestFit="1" customWidth="1"/>
    <col min="3842" max="3842" width="23.90625" style="78" bestFit="1" customWidth="1"/>
    <col min="3843" max="3843" width="16.6328125" style="78" bestFit="1" customWidth="1"/>
    <col min="3844" max="3844" width="20" style="78" bestFit="1" customWidth="1"/>
    <col min="3845" max="3845" width="10.26953125" style="78" bestFit="1" customWidth="1"/>
    <col min="3846" max="3846" width="12.26953125" style="78" bestFit="1" customWidth="1"/>
    <col min="3847" max="4093" width="9" style="78"/>
    <col min="4094" max="4094" width="6.7265625" style="78" bestFit="1" customWidth="1"/>
    <col min="4095" max="4095" width="54.7265625" style="78" bestFit="1" customWidth="1"/>
    <col min="4096" max="4096" width="4.08984375" style="78" bestFit="1" customWidth="1"/>
    <col min="4097" max="4097" width="5.26953125" style="78" bestFit="1" customWidth="1"/>
    <col min="4098" max="4098" width="23.90625" style="78" bestFit="1" customWidth="1"/>
    <col min="4099" max="4099" width="16.6328125" style="78" bestFit="1" customWidth="1"/>
    <col min="4100" max="4100" width="20" style="78" bestFit="1" customWidth="1"/>
    <col min="4101" max="4101" width="10.26953125" style="78" bestFit="1" customWidth="1"/>
    <col min="4102" max="4102" width="12.26953125" style="78" bestFit="1" customWidth="1"/>
    <col min="4103" max="4349" width="9" style="78"/>
    <col min="4350" max="4350" width="6.7265625" style="78" bestFit="1" customWidth="1"/>
    <col min="4351" max="4351" width="54.7265625" style="78" bestFit="1" customWidth="1"/>
    <col min="4352" max="4352" width="4.08984375" style="78" bestFit="1" customWidth="1"/>
    <col min="4353" max="4353" width="5.26953125" style="78" bestFit="1" customWidth="1"/>
    <col min="4354" max="4354" width="23.90625" style="78" bestFit="1" customWidth="1"/>
    <col min="4355" max="4355" width="16.6328125" style="78" bestFit="1" customWidth="1"/>
    <col min="4356" max="4356" width="20" style="78" bestFit="1" customWidth="1"/>
    <col min="4357" max="4357" width="10.26953125" style="78" bestFit="1" customWidth="1"/>
    <col min="4358" max="4358" width="12.26953125" style="78" bestFit="1" customWidth="1"/>
    <col min="4359" max="4605" width="9" style="78"/>
    <col min="4606" max="4606" width="6.7265625" style="78" bestFit="1" customWidth="1"/>
    <col min="4607" max="4607" width="54.7265625" style="78" bestFit="1" customWidth="1"/>
    <col min="4608" max="4608" width="4.08984375" style="78" bestFit="1" customWidth="1"/>
    <col min="4609" max="4609" width="5.26953125" style="78" bestFit="1" customWidth="1"/>
    <col min="4610" max="4610" width="23.90625" style="78" bestFit="1" customWidth="1"/>
    <col min="4611" max="4611" width="16.6328125" style="78" bestFit="1" customWidth="1"/>
    <col min="4612" max="4612" width="20" style="78" bestFit="1" customWidth="1"/>
    <col min="4613" max="4613" width="10.26953125" style="78" bestFit="1" customWidth="1"/>
    <col min="4614" max="4614" width="12.26953125" style="78" bestFit="1" customWidth="1"/>
    <col min="4615" max="4861" width="9" style="78"/>
    <col min="4862" max="4862" width="6.7265625" style="78" bestFit="1" customWidth="1"/>
    <col min="4863" max="4863" width="54.7265625" style="78" bestFit="1" customWidth="1"/>
    <col min="4864" max="4864" width="4.08984375" style="78" bestFit="1" customWidth="1"/>
    <col min="4865" max="4865" width="5.26953125" style="78" bestFit="1" customWidth="1"/>
    <col min="4866" max="4866" width="23.90625" style="78" bestFit="1" customWidth="1"/>
    <col min="4867" max="4867" width="16.6328125" style="78" bestFit="1" customWidth="1"/>
    <col min="4868" max="4868" width="20" style="78" bestFit="1" customWidth="1"/>
    <col min="4869" max="4869" width="10.26953125" style="78" bestFit="1" customWidth="1"/>
    <col min="4870" max="4870" width="12.26953125" style="78" bestFit="1" customWidth="1"/>
    <col min="4871" max="5117" width="9" style="78"/>
    <col min="5118" max="5118" width="6.7265625" style="78" bestFit="1" customWidth="1"/>
    <col min="5119" max="5119" width="54.7265625" style="78" bestFit="1" customWidth="1"/>
    <col min="5120" max="5120" width="4.08984375" style="78" bestFit="1" customWidth="1"/>
    <col min="5121" max="5121" width="5.26953125" style="78" bestFit="1" customWidth="1"/>
    <col min="5122" max="5122" width="23.90625" style="78" bestFit="1" customWidth="1"/>
    <col min="5123" max="5123" width="16.6328125" style="78" bestFit="1" customWidth="1"/>
    <col min="5124" max="5124" width="20" style="78" bestFit="1" customWidth="1"/>
    <col min="5125" max="5125" width="10.26953125" style="78" bestFit="1" customWidth="1"/>
    <col min="5126" max="5126" width="12.26953125" style="78" bestFit="1" customWidth="1"/>
    <col min="5127" max="5373" width="9" style="78"/>
    <col min="5374" max="5374" width="6.7265625" style="78" bestFit="1" customWidth="1"/>
    <col min="5375" max="5375" width="54.7265625" style="78" bestFit="1" customWidth="1"/>
    <col min="5376" max="5376" width="4.08984375" style="78" bestFit="1" customWidth="1"/>
    <col min="5377" max="5377" width="5.26953125" style="78" bestFit="1" customWidth="1"/>
    <col min="5378" max="5378" width="23.90625" style="78" bestFit="1" customWidth="1"/>
    <col min="5379" max="5379" width="16.6328125" style="78" bestFit="1" customWidth="1"/>
    <col min="5380" max="5380" width="20" style="78" bestFit="1" customWidth="1"/>
    <col min="5381" max="5381" width="10.26953125" style="78" bestFit="1" customWidth="1"/>
    <col min="5382" max="5382" width="12.26953125" style="78" bestFit="1" customWidth="1"/>
    <col min="5383" max="5629" width="9" style="78"/>
    <col min="5630" max="5630" width="6.7265625" style="78" bestFit="1" customWidth="1"/>
    <col min="5631" max="5631" width="54.7265625" style="78" bestFit="1" customWidth="1"/>
    <col min="5632" max="5632" width="4.08984375" style="78" bestFit="1" customWidth="1"/>
    <col min="5633" max="5633" width="5.26953125" style="78" bestFit="1" customWidth="1"/>
    <col min="5634" max="5634" width="23.90625" style="78" bestFit="1" customWidth="1"/>
    <col min="5635" max="5635" width="16.6328125" style="78" bestFit="1" customWidth="1"/>
    <col min="5636" max="5636" width="20" style="78" bestFit="1" customWidth="1"/>
    <col min="5637" max="5637" width="10.26953125" style="78" bestFit="1" customWidth="1"/>
    <col min="5638" max="5638" width="12.26953125" style="78" bestFit="1" customWidth="1"/>
    <col min="5639" max="5885" width="9" style="78"/>
    <col min="5886" max="5886" width="6.7265625" style="78" bestFit="1" customWidth="1"/>
    <col min="5887" max="5887" width="54.7265625" style="78" bestFit="1" customWidth="1"/>
    <col min="5888" max="5888" width="4.08984375" style="78" bestFit="1" customWidth="1"/>
    <col min="5889" max="5889" width="5.26953125" style="78" bestFit="1" customWidth="1"/>
    <col min="5890" max="5890" width="23.90625" style="78" bestFit="1" customWidth="1"/>
    <col min="5891" max="5891" width="16.6328125" style="78" bestFit="1" customWidth="1"/>
    <col min="5892" max="5892" width="20" style="78" bestFit="1" customWidth="1"/>
    <col min="5893" max="5893" width="10.26953125" style="78" bestFit="1" customWidth="1"/>
    <col min="5894" max="5894" width="12.26953125" style="78" bestFit="1" customWidth="1"/>
    <col min="5895" max="6141" width="9" style="78"/>
    <col min="6142" max="6142" width="6.7265625" style="78" bestFit="1" customWidth="1"/>
    <col min="6143" max="6143" width="54.7265625" style="78" bestFit="1" customWidth="1"/>
    <col min="6144" max="6144" width="4.08984375" style="78" bestFit="1" customWidth="1"/>
    <col min="6145" max="6145" width="5.26953125" style="78" bestFit="1" customWidth="1"/>
    <col min="6146" max="6146" width="23.90625" style="78" bestFit="1" customWidth="1"/>
    <col min="6147" max="6147" width="16.6328125" style="78" bestFit="1" customWidth="1"/>
    <col min="6148" max="6148" width="20" style="78" bestFit="1" customWidth="1"/>
    <col min="6149" max="6149" width="10.26953125" style="78" bestFit="1" customWidth="1"/>
    <col min="6150" max="6150" width="12.26953125" style="78" bestFit="1" customWidth="1"/>
    <col min="6151" max="6397" width="9" style="78"/>
    <col min="6398" max="6398" width="6.7265625" style="78" bestFit="1" customWidth="1"/>
    <col min="6399" max="6399" width="54.7265625" style="78" bestFit="1" customWidth="1"/>
    <col min="6400" max="6400" width="4.08984375" style="78" bestFit="1" customWidth="1"/>
    <col min="6401" max="6401" width="5.26953125" style="78" bestFit="1" customWidth="1"/>
    <col min="6402" max="6402" width="23.90625" style="78" bestFit="1" customWidth="1"/>
    <col min="6403" max="6403" width="16.6328125" style="78" bestFit="1" customWidth="1"/>
    <col min="6404" max="6404" width="20" style="78" bestFit="1" customWidth="1"/>
    <col min="6405" max="6405" width="10.26953125" style="78" bestFit="1" customWidth="1"/>
    <col min="6406" max="6406" width="12.26953125" style="78" bestFit="1" customWidth="1"/>
    <col min="6407" max="6653" width="9" style="78"/>
    <col min="6654" max="6654" width="6.7265625" style="78" bestFit="1" customWidth="1"/>
    <col min="6655" max="6655" width="54.7265625" style="78" bestFit="1" customWidth="1"/>
    <col min="6656" max="6656" width="4.08984375" style="78" bestFit="1" customWidth="1"/>
    <col min="6657" max="6657" width="5.26953125" style="78" bestFit="1" customWidth="1"/>
    <col min="6658" max="6658" width="23.90625" style="78" bestFit="1" customWidth="1"/>
    <col min="6659" max="6659" width="16.6328125" style="78" bestFit="1" customWidth="1"/>
    <col min="6660" max="6660" width="20" style="78" bestFit="1" customWidth="1"/>
    <col min="6661" max="6661" width="10.26953125" style="78" bestFit="1" customWidth="1"/>
    <col min="6662" max="6662" width="12.26953125" style="78" bestFit="1" customWidth="1"/>
    <col min="6663" max="6909" width="9" style="78"/>
    <col min="6910" max="6910" width="6.7265625" style="78" bestFit="1" customWidth="1"/>
    <col min="6911" max="6911" width="54.7265625" style="78" bestFit="1" customWidth="1"/>
    <col min="6912" max="6912" width="4.08984375" style="78" bestFit="1" customWidth="1"/>
    <col min="6913" max="6913" width="5.26953125" style="78" bestFit="1" customWidth="1"/>
    <col min="6914" max="6914" width="23.90625" style="78" bestFit="1" customWidth="1"/>
    <col min="6915" max="6915" width="16.6328125" style="78" bestFit="1" customWidth="1"/>
    <col min="6916" max="6916" width="20" style="78" bestFit="1" customWidth="1"/>
    <col min="6917" max="6917" width="10.26953125" style="78" bestFit="1" customWidth="1"/>
    <col min="6918" max="6918" width="12.26953125" style="78" bestFit="1" customWidth="1"/>
    <col min="6919" max="7165" width="9" style="78"/>
    <col min="7166" max="7166" width="6.7265625" style="78" bestFit="1" customWidth="1"/>
    <col min="7167" max="7167" width="54.7265625" style="78" bestFit="1" customWidth="1"/>
    <col min="7168" max="7168" width="4.08984375" style="78" bestFit="1" customWidth="1"/>
    <col min="7169" max="7169" width="5.26953125" style="78" bestFit="1" customWidth="1"/>
    <col min="7170" max="7170" width="23.90625" style="78" bestFit="1" customWidth="1"/>
    <col min="7171" max="7171" width="16.6328125" style="78" bestFit="1" customWidth="1"/>
    <col min="7172" max="7172" width="20" style="78" bestFit="1" customWidth="1"/>
    <col min="7173" max="7173" width="10.26953125" style="78" bestFit="1" customWidth="1"/>
    <col min="7174" max="7174" width="12.26953125" style="78" bestFit="1" customWidth="1"/>
    <col min="7175" max="7421" width="9" style="78"/>
    <col min="7422" max="7422" width="6.7265625" style="78" bestFit="1" customWidth="1"/>
    <col min="7423" max="7423" width="54.7265625" style="78" bestFit="1" customWidth="1"/>
    <col min="7424" max="7424" width="4.08984375" style="78" bestFit="1" customWidth="1"/>
    <col min="7425" max="7425" width="5.26953125" style="78" bestFit="1" customWidth="1"/>
    <col min="7426" max="7426" width="23.90625" style="78" bestFit="1" customWidth="1"/>
    <col min="7427" max="7427" width="16.6328125" style="78" bestFit="1" customWidth="1"/>
    <col min="7428" max="7428" width="20" style="78" bestFit="1" customWidth="1"/>
    <col min="7429" max="7429" width="10.26953125" style="78" bestFit="1" customWidth="1"/>
    <col min="7430" max="7430" width="12.26953125" style="78" bestFit="1" customWidth="1"/>
    <col min="7431" max="7677" width="9" style="78"/>
    <col min="7678" max="7678" width="6.7265625" style="78" bestFit="1" customWidth="1"/>
    <col min="7679" max="7679" width="54.7265625" style="78" bestFit="1" customWidth="1"/>
    <col min="7680" max="7680" width="4.08984375" style="78" bestFit="1" customWidth="1"/>
    <col min="7681" max="7681" width="5.26953125" style="78" bestFit="1" customWidth="1"/>
    <col min="7682" max="7682" width="23.90625" style="78" bestFit="1" customWidth="1"/>
    <col min="7683" max="7683" width="16.6328125" style="78" bestFit="1" customWidth="1"/>
    <col min="7684" max="7684" width="20" style="78" bestFit="1" customWidth="1"/>
    <col min="7685" max="7685" width="10.26953125" style="78" bestFit="1" customWidth="1"/>
    <col min="7686" max="7686" width="12.26953125" style="78" bestFit="1" customWidth="1"/>
    <col min="7687" max="7933" width="9" style="78"/>
    <col min="7934" max="7934" width="6.7265625" style="78" bestFit="1" customWidth="1"/>
    <col min="7935" max="7935" width="54.7265625" style="78" bestFit="1" customWidth="1"/>
    <col min="7936" max="7936" width="4.08984375" style="78" bestFit="1" customWidth="1"/>
    <col min="7937" max="7937" width="5.26953125" style="78" bestFit="1" customWidth="1"/>
    <col min="7938" max="7938" width="23.90625" style="78" bestFit="1" customWidth="1"/>
    <col min="7939" max="7939" width="16.6328125" style="78" bestFit="1" customWidth="1"/>
    <col min="7940" max="7940" width="20" style="78" bestFit="1" customWidth="1"/>
    <col min="7941" max="7941" width="10.26953125" style="78" bestFit="1" customWidth="1"/>
    <col min="7942" max="7942" width="12.26953125" style="78" bestFit="1" customWidth="1"/>
    <col min="7943" max="8189" width="9" style="78"/>
    <col min="8190" max="8190" width="6.7265625" style="78" bestFit="1" customWidth="1"/>
    <col min="8191" max="8191" width="54.7265625" style="78" bestFit="1" customWidth="1"/>
    <col min="8192" max="8192" width="4.08984375" style="78" bestFit="1" customWidth="1"/>
    <col min="8193" max="8193" width="5.26953125" style="78" bestFit="1" customWidth="1"/>
    <col min="8194" max="8194" width="23.90625" style="78" bestFit="1" customWidth="1"/>
    <col min="8195" max="8195" width="16.6328125" style="78" bestFit="1" customWidth="1"/>
    <col min="8196" max="8196" width="20" style="78" bestFit="1" customWidth="1"/>
    <col min="8197" max="8197" width="10.26953125" style="78" bestFit="1" customWidth="1"/>
    <col min="8198" max="8198" width="12.26953125" style="78" bestFit="1" customWidth="1"/>
    <col min="8199" max="8445" width="9" style="78"/>
    <col min="8446" max="8446" width="6.7265625" style="78" bestFit="1" customWidth="1"/>
    <col min="8447" max="8447" width="54.7265625" style="78" bestFit="1" customWidth="1"/>
    <col min="8448" max="8448" width="4.08984375" style="78" bestFit="1" customWidth="1"/>
    <col min="8449" max="8449" width="5.26953125" style="78" bestFit="1" customWidth="1"/>
    <col min="8450" max="8450" width="23.90625" style="78" bestFit="1" customWidth="1"/>
    <col min="8451" max="8451" width="16.6328125" style="78" bestFit="1" customWidth="1"/>
    <col min="8452" max="8452" width="20" style="78" bestFit="1" customWidth="1"/>
    <col min="8453" max="8453" width="10.26953125" style="78" bestFit="1" customWidth="1"/>
    <col min="8454" max="8454" width="12.26953125" style="78" bestFit="1" customWidth="1"/>
    <col min="8455" max="8701" width="9" style="78"/>
    <col min="8702" max="8702" width="6.7265625" style="78" bestFit="1" customWidth="1"/>
    <col min="8703" max="8703" width="54.7265625" style="78" bestFit="1" customWidth="1"/>
    <col min="8704" max="8704" width="4.08984375" style="78" bestFit="1" customWidth="1"/>
    <col min="8705" max="8705" width="5.26953125" style="78" bestFit="1" customWidth="1"/>
    <col min="8706" max="8706" width="23.90625" style="78" bestFit="1" customWidth="1"/>
    <col min="8707" max="8707" width="16.6328125" style="78" bestFit="1" customWidth="1"/>
    <col min="8708" max="8708" width="20" style="78" bestFit="1" customWidth="1"/>
    <col min="8709" max="8709" width="10.26953125" style="78" bestFit="1" customWidth="1"/>
    <col min="8710" max="8710" width="12.26953125" style="78" bestFit="1" customWidth="1"/>
    <col min="8711" max="8957" width="9" style="78"/>
    <col min="8958" max="8958" width="6.7265625" style="78" bestFit="1" customWidth="1"/>
    <col min="8959" max="8959" width="54.7265625" style="78" bestFit="1" customWidth="1"/>
    <col min="8960" max="8960" width="4.08984375" style="78" bestFit="1" customWidth="1"/>
    <col min="8961" max="8961" width="5.26953125" style="78" bestFit="1" customWidth="1"/>
    <col min="8962" max="8962" width="23.90625" style="78" bestFit="1" customWidth="1"/>
    <col min="8963" max="8963" width="16.6328125" style="78" bestFit="1" customWidth="1"/>
    <col min="8964" max="8964" width="20" style="78" bestFit="1" customWidth="1"/>
    <col min="8965" max="8965" width="10.26953125" style="78" bestFit="1" customWidth="1"/>
    <col min="8966" max="8966" width="12.26953125" style="78" bestFit="1" customWidth="1"/>
    <col min="8967" max="9213" width="9" style="78"/>
    <col min="9214" max="9214" width="6.7265625" style="78" bestFit="1" customWidth="1"/>
    <col min="9215" max="9215" width="54.7265625" style="78" bestFit="1" customWidth="1"/>
    <col min="9216" max="9216" width="4.08984375" style="78" bestFit="1" customWidth="1"/>
    <col min="9217" max="9217" width="5.26953125" style="78" bestFit="1" customWidth="1"/>
    <col min="9218" max="9218" width="23.90625" style="78" bestFit="1" customWidth="1"/>
    <col min="9219" max="9219" width="16.6328125" style="78" bestFit="1" customWidth="1"/>
    <col min="9220" max="9220" width="20" style="78" bestFit="1" customWidth="1"/>
    <col min="9221" max="9221" width="10.26953125" style="78" bestFit="1" customWidth="1"/>
    <col min="9222" max="9222" width="12.26953125" style="78" bestFit="1" customWidth="1"/>
    <col min="9223" max="9469" width="9" style="78"/>
    <col min="9470" max="9470" width="6.7265625" style="78" bestFit="1" customWidth="1"/>
    <col min="9471" max="9471" width="54.7265625" style="78" bestFit="1" customWidth="1"/>
    <col min="9472" max="9472" width="4.08984375" style="78" bestFit="1" customWidth="1"/>
    <col min="9473" max="9473" width="5.26953125" style="78" bestFit="1" customWidth="1"/>
    <col min="9474" max="9474" width="23.90625" style="78" bestFit="1" customWidth="1"/>
    <col min="9475" max="9475" width="16.6328125" style="78" bestFit="1" customWidth="1"/>
    <col min="9476" max="9476" width="20" style="78" bestFit="1" customWidth="1"/>
    <col min="9477" max="9477" width="10.26953125" style="78" bestFit="1" customWidth="1"/>
    <col min="9478" max="9478" width="12.26953125" style="78" bestFit="1" customWidth="1"/>
    <col min="9479" max="9725" width="9" style="78"/>
    <col min="9726" max="9726" width="6.7265625" style="78" bestFit="1" customWidth="1"/>
    <col min="9727" max="9727" width="54.7265625" style="78" bestFit="1" customWidth="1"/>
    <col min="9728" max="9728" width="4.08984375" style="78" bestFit="1" customWidth="1"/>
    <col min="9729" max="9729" width="5.26953125" style="78" bestFit="1" customWidth="1"/>
    <col min="9730" max="9730" width="23.90625" style="78" bestFit="1" customWidth="1"/>
    <col min="9731" max="9731" width="16.6328125" style="78" bestFit="1" customWidth="1"/>
    <col min="9732" max="9732" width="20" style="78" bestFit="1" customWidth="1"/>
    <col min="9733" max="9733" width="10.26953125" style="78" bestFit="1" customWidth="1"/>
    <col min="9734" max="9734" width="12.26953125" style="78" bestFit="1" customWidth="1"/>
    <col min="9735" max="9981" width="9" style="78"/>
    <col min="9982" max="9982" width="6.7265625" style="78" bestFit="1" customWidth="1"/>
    <col min="9983" max="9983" width="54.7265625" style="78" bestFit="1" customWidth="1"/>
    <col min="9984" max="9984" width="4.08984375" style="78" bestFit="1" customWidth="1"/>
    <col min="9985" max="9985" width="5.26953125" style="78" bestFit="1" customWidth="1"/>
    <col min="9986" max="9986" width="23.90625" style="78" bestFit="1" customWidth="1"/>
    <col min="9987" max="9987" width="16.6328125" style="78" bestFit="1" customWidth="1"/>
    <col min="9988" max="9988" width="20" style="78" bestFit="1" customWidth="1"/>
    <col min="9989" max="9989" width="10.26953125" style="78" bestFit="1" customWidth="1"/>
    <col min="9990" max="9990" width="12.26953125" style="78" bestFit="1" customWidth="1"/>
    <col min="9991" max="10237" width="9" style="78"/>
    <col min="10238" max="10238" width="6.7265625" style="78" bestFit="1" customWidth="1"/>
    <col min="10239" max="10239" width="54.7265625" style="78" bestFit="1" customWidth="1"/>
    <col min="10240" max="10240" width="4.08984375" style="78" bestFit="1" customWidth="1"/>
    <col min="10241" max="10241" width="5.26953125" style="78" bestFit="1" customWidth="1"/>
    <col min="10242" max="10242" width="23.90625" style="78" bestFit="1" customWidth="1"/>
    <col min="10243" max="10243" width="16.6328125" style="78" bestFit="1" customWidth="1"/>
    <col min="10244" max="10244" width="20" style="78" bestFit="1" customWidth="1"/>
    <col min="10245" max="10245" width="10.26953125" style="78" bestFit="1" customWidth="1"/>
    <col min="10246" max="10246" width="12.26953125" style="78" bestFit="1" customWidth="1"/>
    <col min="10247" max="10493" width="9" style="78"/>
    <col min="10494" max="10494" width="6.7265625" style="78" bestFit="1" customWidth="1"/>
    <col min="10495" max="10495" width="54.7265625" style="78" bestFit="1" customWidth="1"/>
    <col min="10496" max="10496" width="4.08984375" style="78" bestFit="1" customWidth="1"/>
    <col min="10497" max="10497" width="5.26953125" style="78" bestFit="1" customWidth="1"/>
    <col min="10498" max="10498" width="23.90625" style="78" bestFit="1" customWidth="1"/>
    <col min="10499" max="10499" width="16.6328125" style="78" bestFit="1" customWidth="1"/>
    <col min="10500" max="10500" width="20" style="78" bestFit="1" customWidth="1"/>
    <col min="10501" max="10501" width="10.26953125" style="78" bestFit="1" customWidth="1"/>
    <col min="10502" max="10502" width="12.26953125" style="78" bestFit="1" customWidth="1"/>
    <col min="10503" max="10749" width="9" style="78"/>
    <col min="10750" max="10750" width="6.7265625" style="78" bestFit="1" customWidth="1"/>
    <col min="10751" max="10751" width="54.7265625" style="78" bestFit="1" customWidth="1"/>
    <col min="10752" max="10752" width="4.08984375" style="78" bestFit="1" customWidth="1"/>
    <col min="10753" max="10753" width="5.26953125" style="78" bestFit="1" customWidth="1"/>
    <col min="10754" max="10754" width="23.90625" style="78" bestFit="1" customWidth="1"/>
    <col min="10755" max="10755" width="16.6328125" style="78" bestFit="1" customWidth="1"/>
    <col min="10756" max="10756" width="20" style="78" bestFit="1" customWidth="1"/>
    <col min="10757" max="10757" width="10.26953125" style="78" bestFit="1" customWidth="1"/>
    <col min="10758" max="10758" width="12.26953125" style="78" bestFit="1" customWidth="1"/>
    <col min="10759" max="11005" width="9" style="78"/>
    <col min="11006" max="11006" width="6.7265625" style="78" bestFit="1" customWidth="1"/>
    <col min="11007" max="11007" width="54.7265625" style="78" bestFit="1" customWidth="1"/>
    <col min="11008" max="11008" width="4.08984375" style="78" bestFit="1" customWidth="1"/>
    <col min="11009" max="11009" width="5.26953125" style="78" bestFit="1" customWidth="1"/>
    <col min="11010" max="11010" width="23.90625" style="78" bestFit="1" customWidth="1"/>
    <col min="11011" max="11011" width="16.6328125" style="78" bestFit="1" customWidth="1"/>
    <col min="11012" max="11012" width="20" style="78" bestFit="1" customWidth="1"/>
    <col min="11013" max="11013" width="10.26953125" style="78" bestFit="1" customWidth="1"/>
    <col min="11014" max="11014" width="12.26953125" style="78" bestFit="1" customWidth="1"/>
    <col min="11015" max="11261" width="9" style="78"/>
    <col min="11262" max="11262" width="6.7265625" style="78" bestFit="1" customWidth="1"/>
    <col min="11263" max="11263" width="54.7265625" style="78" bestFit="1" customWidth="1"/>
    <col min="11264" max="11264" width="4.08984375" style="78" bestFit="1" customWidth="1"/>
    <col min="11265" max="11265" width="5.26953125" style="78" bestFit="1" customWidth="1"/>
    <col min="11266" max="11266" width="23.90625" style="78" bestFit="1" customWidth="1"/>
    <col min="11267" max="11267" width="16.6328125" style="78" bestFit="1" customWidth="1"/>
    <col min="11268" max="11268" width="20" style="78" bestFit="1" customWidth="1"/>
    <col min="11269" max="11269" width="10.26953125" style="78" bestFit="1" customWidth="1"/>
    <col min="11270" max="11270" width="12.26953125" style="78" bestFit="1" customWidth="1"/>
    <col min="11271" max="11517" width="9" style="78"/>
    <col min="11518" max="11518" width="6.7265625" style="78" bestFit="1" customWidth="1"/>
    <col min="11519" max="11519" width="54.7265625" style="78" bestFit="1" customWidth="1"/>
    <col min="11520" max="11520" width="4.08984375" style="78" bestFit="1" customWidth="1"/>
    <col min="11521" max="11521" width="5.26953125" style="78" bestFit="1" customWidth="1"/>
    <col min="11522" max="11522" width="23.90625" style="78" bestFit="1" customWidth="1"/>
    <col min="11523" max="11523" width="16.6328125" style="78" bestFit="1" customWidth="1"/>
    <col min="11524" max="11524" width="20" style="78" bestFit="1" customWidth="1"/>
    <col min="11525" max="11525" width="10.26953125" style="78" bestFit="1" customWidth="1"/>
    <col min="11526" max="11526" width="12.26953125" style="78" bestFit="1" customWidth="1"/>
    <col min="11527" max="11773" width="9" style="78"/>
    <col min="11774" max="11774" width="6.7265625" style="78" bestFit="1" customWidth="1"/>
    <col min="11775" max="11775" width="54.7265625" style="78" bestFit="1" customWidth="1"/>
    <col min="11776" max="11776" width="4.08984375" style="78" bestFit="1" customWidth="1"/>
    <col min="11777" max="11777" width="5.26953125" style="78" bestFit="1" customWidth="1"/>
    <col min="11778" max="11778" width="23.90625" style="78" bestFit="1" customWidth="1"/>
    <col min="11779" max="11779" width="16.6328125" style="78" bestFit="1" customWidth="1"/>
    <col min="11780" max="11780" width="20" style="78" bestFit="1" customWidth="1"/>
    <col min="11781" max="11781" width="10.26953125" style="78" bestFit="1" customWidth="1"/>
    <col min="11782" max="11782" width="12.26953125" style="78" bestFit="1" customWidth="1"/>
    <col min="11783" max="12029" width="9" style="78"/>
    <col min="12030" max="12030" width="6.7265625" style="78" bestFit="1" customWidth="1"/>
    <col min="12031" max="12031" width="54.7265625" style="78" bestFit="1" customWidth="1"/>
    <col min="12032" max="12032" width="4.08984375" style="78" bestFit="1" customWidth="1"/>
    <col min="12033" max="12033" width="5.26953125" style="78" bestFit="1" customWidth="1"/>
    <col min="12034" max="12034" width="23.90625" style="78" bestFit="1" customWidth="1"/>
    <col min="12035" max="12035" width="16.6328125" style="78" bestFit="1" customWidth="1"/>
    <col min="12036" max="12036" width="20" style="78" bestFit="1" customWidth="1"/>
    <col min="12037" max="12037" width="10.26953125" style="78" bestFit="1" customWidth="1"/>
    <col min="12038" max="12038" width="12.26953125" style="78" bestFit="1" customWidth="1"/>
    <col min="12039" max="12285" width="9" style="78"/>
    <col min="12286" max="12286" width="6.7265625" style="78" bestFit="1" customWidth="1"/>
    <col min="12287" max="12287" width="54.7265625" style="78" bestFit="1" customWidth="1"/>
    <col min="12288" max="12288" width="4.08984375" style="78" bestFit="1" customWidth="1"/>
    <col min="12289" max="12289" width="5.26953125" style="78" bestFit="1" customWidth="1"/>
    <col min="12290" max="12290" width="23.90625" style="78" bestFit="1" customWidth="1"/>
    <col min="12291" max="12291" width="16.6328125" style="78" bestFit="1" customWidth="1"/>
    <col min="12292" max="12292" width="20" style="78" bestFit="1" customWidth="1"/>
    <col min="12293" max="12293" width="10.26953125" style="78" bestFit="1" customWidth="1"/>
    <col min="12294" max="12294" width="12.26953125" style="78" bestFit="1" customWidth="1"/>
    <col min="12295" max="12541" width="9" style="78"/>
    <col min="12542" max="12542" width="6.7265625" style="78" bestFit="1" customWidth="1"/>
    <col min="12543" max="12543" width="54.7265625" style="78" bestFit="1" customWidth="1"/>
    <col min="12544" max="12544" width="4.08984375" style="78" bestFit="1" customWidth="1"/>
    <col min="12545" max="12545" width="5.26953125" style="78" bestFit="1" customWidth="1"/>
    <col min="12546" max="12546" width="23.90625" style="78" bestFit="1" customWidth="1"/>
    <col min="12547" max="12547" width="16.6328125" style="78" bestFit="1" customWidth="1"/>
    <col min="12548" max="12548" width="20" style="78" bestFit="1" customWidth="1"/>
    <col min="12549" max="12549" width="10.26953125" style="78" bestFit="1" customWidth="1"/>
    <col min="12550" max="12550" width="12.26953125" style="78" bestFit="1" customWidth="1"/>
    <col min="12551" max="12797" width="9" style="78"/>
    <col min="12798" max="12798" width="6.7265625" style="78" bestFit="1" customWidth="1"/>
    <col min="12799" max="12799" width="54.7265625" style="78" bestFit="1" customWidth="1"/>
    <col min="12800" max="12800" width="4.08984375" style="78" bestFit="1" customWidth="1"/>
    <col min="12801" max="12801" width="5.26953125" style="78" bestFit="1" customWidth="1"/>
    <col min="12802" max="12802" width="23.90625" style="78" bestFit="1" customWidth="1"/>
    <col min="12803" max="12803" width="16.6328125" style="78" bestFit="1" customWidth="1"/>
    <col min="12804" max="12804" width="20" style="78" bestFit="1" customWidth="1"/>
    <col min="12805" max="12805" width="10.26953125" style="78" bestFit="1" customWidth="1"/>
    <col min="12806" max="12806" width="12.26953125" style="78" bestFit="1" customWidth="1"/>
    <col min="12807" max="13053" width="9" style="78"/>
    <col min="13054" max="13054" width="6.7265625" style="78" bestFit="1" customWidth="1"/>
    <col min="13055" max="13055" width="54.7265625" style="78" bestFit="1" customWidth="1"/>
    <col min="13056" max="13056" width="4.08984375" style="78" bestFit="1" customWidth="1"/>
    <col min="13057" max="13057" width="5.26953125" style="78" bestFit="1" customWidth="1"/>
    <col min="13058" max="13058" width="23.90625" style="78" bestFit="1" customWidth="1"/>
    <col min="13059" max="13059" width="16.6328125" style="78" bestFit="1" customWidth="1"/>
    <col min="13060" max="13060" width="20" style="78" bestFit="1" customWidth="1"/>
    <col min="13061" max="13061" width="10.26953125" style="78" bestFit="1" customWidth="1"/>
    <col min="13062" max="13062" width="12.26953125" style="78" bestFit="1" customWidth="1"/>
    <col min="13063" max="13309" width="9" style="78"/>
    <col min="13310" max="13310" width="6.7265625" style="78" bestFit="1" customWidth="1"/>
    <col min="13311" max="13311" width="54.7265625" style="78" bestFit="1" customWidth="1"/>
    <col min="13312" max="13312" width="4.08984375" style="78" bestFit="1" customWidth="1"/>
    <col min="13313" max="13313" width="5.26953125" style="78" bestFit="1" customWidth="1"/>
    <col min="13314" max="13314" width="23.90625" style="78" bestFit="1" customWidth="1"/>
    <col min="13315" max="13315" width="16.6328125" style="78" bestFit="1" customWidth="1"/>
    <col min="13316" max="13316" width="20" style="78" bestFit="1" customWidth="1"/>
    <col min="13317" max="13317" width="10.26953125" style="78" bestFit="1" customWidth="1"/>
    <col min="13318" max="13318" width="12.26953125" style="78" bestFit="1" customWidth="1"/>
    <col min="13319" max="13565" width="9" style="78"/>
    <col min="13566" max="13566" width="6.7265625" style="78" bestFit="1" customWidth="1"/>
    <col min="13567" max="13567" width="54.7265625" style="78" bestFit="1" customWidth="1"/>
    <col min="13568" max="13568" width="4.08984375" style="78" bestFit="1" customWidth="1"/>
    <col min="13569" max="13569" width="5.26953125" style="78" bestFit="1" customWidth="1"/>
    <col min="13570" max="13570" width="23.90625" style="78" bestFit="1" customWidth="1"/>
    <col min="13571" max="13571" width="16.6328125" style="78" bestFit="1" customWidth="1"/>
    <col min="13572" max="13572" width="20" style="78" bestFit="1" customWidth="1"/>
    <col min="13573" max="13573" width="10.26953125" style="78" bestFit="1" customWidth="1"/>
    <col min="13574" max="13574" width="12.26953125" style="78" bestFit="1" customWidth="1"/>
    <col min="13575" max="13821" width="9" style="78"/>
    <col min="13822" max="13822" width="6.7265625" style="78" bestFit="1" customWidth="1"/>
    <col min="13823" max="13823" width="54.7265625" style="78" bestFit="1" customWidth="1"/>
    <col min="13824" max="13824" width="4.08984375" style="78" bestFit="1" customWidth="1"/>
    <col min="13825" max="13825" width="5.26953125" style="78" bestFit="1" customWidth="1"/>
    <col min="13826" max="13826" width="23.90625" style="78" bestFit="1" customWidth="1"/>
    <col min="13827" max="13827" width="16.6328125" style="78" bestFit="1" customWidth="1"/>
    <col min="13828" max="13828" width="20" style="78" bestFit="1" customWidth="1"/>
    <col min="13829" max="13829" width="10.26953125" style="78" bestFit="1" customWidth="1"/>
    <col min="13830" max="13830" width="12.26953125" style="78" bestFit="1" customWidth="1"/>
    <col min="13831" max="14077" width="9" style="78"/>
    <col min="14078" max="14078" width="6.7265625" style="78" bestFit="1" customWidth="1"/>
    <col min="14079" max="14079" width="54.7265625" style="78" bestFit="1" customWidth="1"/>
    <col min="14080" max="14080" width="4.08984375" style="78" bestFit="1" customWidth="1"/>
    <col min="14081" max="14081" width="5.26953125" style="78" bestFit="1" customWidth="1"/>
    <col min="14082" max="14082" width="23.90625" style="78" bestFit="1" customWidth="1"/>
    <col min="14083" max="14083" width="16.6328125" style="78" bestFit="1" customWidth="1"/>
    <col min="14084" max="14084" width="20" style="78" bestFit="1" customWidth="1"/>
    <col min="14085" max="14085" width="10.26953125" style="78" bestFit="1" customWidth="1"/>
    <col min="14086" max="14086" width="12.26953125" style="78" bestFit="1" customWidth="1"/>
    <col min="14087" max="14333" width="9" style="78"/>
    <col min="14334" max="14334" width="6.7265625" style="78" bestFit="1" customWidth="1"/>
    <col min="14335" max="14335" width="54.7265625" style="78" bestFit="1" customWidth="1"/>
    <col min="14336" max="14336" width="4.08984375" style="78" bestFit="1" customWidth="1"/>
    <col min="14337" max="14337" width="5.26953125" style="78" bestFit="1" customWidth="1"/>
    <col min="14338" max="14338" width="23.90625" style="78" bestFit="1" customWidth="1"/>
    <col min="14339" max="14339" width="16.6328125" style="78" bestFit="1" customWidth="1"/>
    <col min="14340" max="14340" width="20" style="78" bestFit="1" customWidth="1"/>
    <col min="14341" max="14341" width="10.26953125" style="78" bestFit="1" customWidth="1"/>
    <col min="14342" max="14342" width="12.26953125" style="78" bestFit="1" customWidth="1"/>
    <col min="14343" max="14589" width="9" style="78"/>
    <col min="14590" max="14590" width="6.7265625" style="78" bestFit="1" customWidth="1"/>
    <col min="14591" max="14591" width="54.7265625" style="78" bestFit="1" customWidth="1"/>
    <col min="14592" max="14592" width="4.08984375" style="78" bestFit="1" customWidth="1"/>
    <col min="14593" max="14593" width="5.26953125" style="78" bestFit="1" customWidth="1"/>
    <col min="14594" max="14594" width="23.90625" style="78" bestFit="1" customWidth="1"/>
    <col min="14595" max="14595" width="16.6328125" style="78" bestFit="1" customWidth="1"/>
    <col min="14596" max="14596" width="20" style="78" bestFit="1" customWidth="1"/>
    <col min="14597" max="14597" width="10.26953125" style="78" bestFit="1" customWidth="1"/>
    <col min="14598" max="14598" width="12.26953125" style="78" bestFit="1" customWidth="1"/>
    <col min="14599" max="14845" width="9" style="78"/>
    <col min="14846" max="14846" width="6.7265625" style="78" bestFit="1" customWidth="1"/>
    <col min="14847" max="14847" width="54.7265625" style="78" bestFit="1" customWidth="1"/>
    <col min="14848" max="14848" width="4.08984375" style="78" bestFit="1" customWidth="1"/>
    <col min="14849" max="14849" width="5.26953125" style="78" bestFit="1" customWidth="1"/>
    <col min="14850" max="14850" width="23.90625" style="78" bestFit="1" customWidth="1"/>
    <col min="14851" max="14851" width="16.6328125" style="78" bestFit="1" customWidth="1"/>
    <col min="14852" max="14852" width="20" style="78" bestFit="1" customWidth="1"/>
    <col min="14853" max="14853" width="10.26953125" style="78" bestFit="1" customWidth="1"/>
    <col min="14854" max="14854" width="12.26953125" style="78" bestFit="1" customWidth="1"/>
    <col min="14855" max="15101" width="9" style="78"/>
    <col min="15102" max="15102" width="6.7265625" style="78" bestFit="1" customWidth="1"/>
    <col min="15103" max="15103" width="54.7265625" style="78" bestFit="1" customWidth="1"/>
    <col min="15104" max="15104" width="4.08984375" style="78" bestFit="1" customWidth="1"/>
    <col min="15105" max="15105" width="5.26953125" style="78" bestFit="1" customWidth="1"/>
    <col min="15106" max="15106" width="23.90625" style="78" bestFit="1" customWidth="1"/>
    <col min="15107" max="15107" width="16.6328125" style="78" bestFit="1" customWidth="1"/>
    <col min="15108" max="15108" width="20" style="78" bestFit="1" customWidth="1"/>
    <col min="15109" max="15109" width="10.26953125" style="78" bestFit="1" customWidth="1"/>
    <col min="15110" max="15110" width="12.26953125" style="78" bestFit="1" customWidth="1"/>
    <col min="15111" max="15357" width="9" style="78"/>
    <col min="15358" max="15358" width="6.7265625" style="78" bestFit="1" customWidth="1"/>
    <col min="15359" max="15359" width="54.7265625" style="78" bestFit="1" customWidth="1"/>
    <col min="15360" max="15360" width="4.08984375" style="78" bestFit="1" customWidth="1"/>
    <col min="15361" max="15361" width="5.26953125" style="78" bestFit="1" customWidth="1"/>
    <col min="15362" max="15362" width="23.90625" style="78" bestFit="1" customWidth="1"/>
    <col min="15363" max="15363" width="16.6328125" style="78" bestFit="1" customWidth="1"/>
    <col min="15364" max="15364" width="20" style="78" bestFit="1" customWidth="1"/>
    <col min="15365" max="15365" width="10.26953125" style="78" bestFit="1" customWidth="1"/>
    <col min="15366" max="15366" width="12.26953125" style="78" bestFit="1" customWidth="1"/>
    <col min="15367" max="15613" width="9" style="78"/>
    <col min="15614" max="15614" width="6.7265625" style="78" bestFit="1" customWidth="1"/>
    <col min="15615" max="15615" width="54.7265625" style="78" bestFit="1" customWidth="1"/>
    <col min="15616" max="15616" width="4.08984375" style="78" bestFit="1" customWidth="1"/>
    <col min="15617" max="15617" width="5.26953125" style="78" bestFit="1" customWidth="1"/>
    <col min="15618" max="15618" width="23.90625" style="78" bestFit="1" customWidth="1"/>
    <col min="15619" max="15619" width="16.6328125" style="78" bestFit="1" customWidth="1"/>
    <col min="15620" max="15620" width="20" style="78" bestFit="1" customWidth="1"/>
    <col min="15621" max="15621" width="10.26953125" style="78" bestFit="1" customWidth="1"/>
    <col min="15622" max="15622" width="12.26953125" style="78" bestFit="1" customWidth="1"/>
    <col min="15623" max="15869" width="9" style="78"/>
    <col min="15870" max="15870" width="6.7265625" style="78" bestFit="1" customWidth="1"/>
    <col min="15871" max="15871" width="54.7265625" style="78" bestFit="1" customWidth="1"/>
    <col min="15872" max="15872" width="4.08984375" style="78" bestFit="1" customWidth="1"/>
    <col min="15873" max="15873" width="5.26953125" style="78" bestFit="1" customWidth="1"/>
    <col min="15874" max="15874" width="23.90625" style="78" bestFit="1" customWidth="1"/>
    <col min="15875" max="15875" width="16.6328125" style="78" bestFit="1" customWidth="1"/>
    <col min="15876" max="15876" width="20" style="78" bestFit="1" customWidth="1"/>
    <col min="15877" max="15877" width="10.26953125" style="78" bestFit="1" customWidth="1"/>
    <col min="15878" max="15878" width="12.26953125" style="78" bestFit="1" customWidth="1"/>
    <col min="15879" max="16125" width="9" style="78"/>
    <col min="16126" max="16126" width="6.7265625" style="78" bestFit="1" customWidth="1"/>
    <col min="16127" max="16127" width="54.7265625" style="78" bestFit="1" customWidth="1"/>
    <col min="16128" max="16128" width="4.08984375" style="78" bestFit="1" customWidth="1"/>
    <col min="16129" max="16129" width="5.26953125" style="78" bestFit="1" customWidth="1"/>
    <col min="16130" max="16130" width="23.90625" style="78" bestFit="1" customWidth="1"/>
    <col min="16131" max="16131" width="16.6328125" style="78" bestFit="1" customWidth="1"/>
    <col min="16132" max="16132" width="20" style="78" bestFit="1" customWidth="1"/>
    <col min="16133" max="16133" width="10.26953125" style="78" bestFit="1" customWidth="1"/>
    <col min="16134" max="16134" width="12.26953125" style="78" bestFit="1" customWidth="1"/>
    <col min="16135" max="16384" width="9" style="78"/>
  </cols>
  <sheetData>
    <row r="1" spans="1:7" ht="19.5" customHeight="1" thickBot="1" x14ac:dyDescent="0.7">
      <c r="A1" s="318" t="s">
        <v>1111</v>
      </c>
    </row>
    <row r="2" spans="1:7" ht="16.5" thickBot="1" x14ac:dyDescent="0.6">
      <c r="A2" s="76" t="s">
        <v>1112</v>
      </c>
      <c r="B2" s="377" t="s">
        <v>1123</v>
      </c>
      <c r="C2" s="76" t="s">
        <v>1113</v>
      </c>
      <c r="D2" s="317" t="s">
        <v>176</v>
      </c>
      <c r="E2" s="317" t="s">
        <v>10</v>
      </c>
      <c r="F2" s="317" t="s">
        <v>179</v>
      </c>
      <c r="G2" s="77" t="s">
        <v>178</v>
      </c>
    </row>
    <row r="3" spans="1:7" ht="17" thickTop="1" thickBot="1" x14ac:dyDescent="0.6">
      <c r="A3" s="320" t="s">
        <v>1114</v>
      </c>
      <c r="B3" s="326"/>
      <c r="C3" s="449">
        <v>1</v>
      </c>
      <c r="D3" s="450" t="s">
        <v>1139</v>
      </c>
      <c r="E3" s="451" t="s">
        <v>175</v>
      </c>
      <c r="F3" s="452" t="s">
        <v>1152</v>
      </c>
      <c r="G3" s="453" t="s">
        <v>1119</v>
      </c>
    </row>
    <row r="4" spans="1:7" x14ac:dyDescent="0.55000000000000004">
      <c r="A4" s="319" t="s">
        <v>1115</v>
      </c>
      <c r="B4" s="511" t="s">
        <v>1124</v>
      </c>
      <c r="C4" s="331">
        <v>2</v>
      </c>
      <c r="D4" s="332" t="s">
        <v>1121</v>
      </c>
      <c r="E4" s="333" t="s">
        <v>168</v>
      </c>
      <c r="F4" s="379"/>
      <c r="G4" s="334" t="s">
        <v>1120</v>
      </c>
    </row>
    <row r="5" spans="1:7" x14ac:dyDescent="0.55000000000000004">
      <c r="A5" s="320"/>
      <c r="B5" s="512" t="s">
        <v>1134</v>
      </c>
      <c r="C5" s="343">
        <v>3</v>
      </c>
      <c r="D5" s="344" t="s">
        <v>1121</v>
      </c>
      <c r="E5" s="345" t="s">
        <v>96</v>
      </c>
      <c r="F5" s="382" t="s">
        <v>1135</v>
      </c>
      <c r="G5" s="342" t="s">
        <v>1120</v>
      </c>
    </row>
    <row r="6" spans="1:7" x14ac:dyDescent="0.55000000000000004">
      <c r="A6" s="320"/>
      <c r="B6" s="390" t="s">
        <v>1380</v>
      </c>
      <c r="C6" s="339">
        <v>4</v>
      </c>
      <c r="D6" s="340" t="s">
        <v>177</v>
      </c>
      <c r="E6" s="341" t="s">
        <v>1376</v>
      </c>
      <c r="F6" s="392"/>
      <c r="G6" s="342" t="s">
        <v>1120</v>
      </c>
    </row>
    <row r="7" spans="1:7" x14ac:dyDescent="0.55000000000000004">
      <c r="A7" s="320"/>
      <c r="B7" s="390" t="s">
        <v>1381</v>
      </c>
      <c r="C7" s="339">
        <v>5</v>
      </c>
      <c r="D7" s="340" t="s">
        <v>177</v>
      </c>
      <c r="E7" s="341" t="s">
        <v>1377</v>
      </c>
      <c r="F7" s="392"/>
      <c r="G7" s="342" t="s">
        <v>1120</v>
      </c>
    </row>
    <row r="8" spans="1:7" x14ac:dyDescent="0.55000000000000004">
      <c r="A8" s="320"/>
      <c r="B8" s="390" t="s">
        <v>1382</v>
      </c>
      <c r="C8" s="339">
        <v>6</v>
      </c>
      <c r="D8" s="340" t="s">
        <v>177</v>
      </c>
      <c r="E8" s="341" t="s">
        <v>1378</v>
      </c>
      <c r="F8" s="392"/>
      <c r="G8" s="342" t="s">
        <v>1120</v>
      </c>
    </row>
    <row r="9" spans="1:7" x14ac:dyDescent="0.55000000000000004">
      <c r="A9" s="320"/>
      <c r="B9" s="390" t="s">
        <v>1383</v>
      </c>
      <c r="C9" s="339">
        <v>7</v>
      </c>
      <c r="D9" s="340" t="s">
        <v>177</v>
      </c>
      <c r="E9" s="341" t="s">
        <v>1379</v>
      </c>
      <c r="F9" s="392"/>
      <c r="G9" s="342" t="s">
        <v>1120</v>
      </c>
    </row>
    <row r="10" spans="1:7" x14ac:dyDescent="0.55000000000000004">
      <c r="A10" s="320"/>
      <c r="B10" s="513" t="s">
        <v>119</v>
      </c>
      <c r="C10" s="519">
        <v>8</v>
      </c>
      <c r="D10" s="520" t="s">
        <v>1121</v>
      </c>
      <c r="E10" s="345" t="s">
        <v>1384</v>
      </c>
      <c r="F10" s="382"/>
      <c r="G10" s="346" t="s">
        <v>1119</v>
      </c>
    </row>
    <row r="11" spans="1:7" ht="16.5" thickBot="1" x14ac:dyDescent="0.6">
      <c r="A11" s="324"/>
      <c r="B11" s="510" t="s">
        <v>1406</v>
      </c>
      <c r="C11" s="514">
        <v>9</v>
      </c>
      <c r="D11" s="515" t="s">
        <v>1121</v>
      </c>
      <c r="E11" s="516" t="s">
        <v>1385</v>
      </c>
      <c r="F11" s="517"/>
      <c r="G11" s="518" t="s">
        <v>1119</v>
      </c>
    </row>
    <row r="12" spans="1:7" x14ac:dyDescent="0.55000000000000004">
      <c r="A12" s="319" t="s">
        <v>1116</v>
      </c>
      <c r="B12" s="321" t="s">
        <v>1122</v>
      </c>
      <c r="C12" s="335">
        <v>10</v>
      </c>
      <c r="D12" s="336" t="s">
        <v>1121</v>
      </c>
      <c r="E12" s="337" t="s">
        <v>169</v>
      </c>
      <c r="F12" s="380"/>
      <c r="G12" s="338" t="s">
        <v>1119</v>
      </c>
    </row>
    <row r="13" spans="1:7" x14ac:dyDescent="0.55000000000000004">
      <c r="A13" s="320"/>
      <c r="B13" s="322"/>
      <c r="C13" s="351">
        <v>11</v>
      </c>
      <c r="D13" s="352" t="s">
        <v>1121</v>
      </c>
      <c r="E13" s="353" t="s">
        <v>170</v>
      </c>
      <c r="F13" s="384"/>
      <c r="G13" s="354" t="s">
        <v>1119</v>
      </c>
    </row>
    <row r="14" spans="1:7" x14ac:dyDescent="0.55000000000000004">
      <c r="A14" s="320"/>
      <c r="B14" s="326" t="s">
        <v>1136</v>
      </c>
      <c r="C14" s="335">
        <v>12</v>
      </c>
      <c r="D14" s="336" t="s">
        <v>1121</v>
      </c>
      <c r="E14" s="337" t="s">
        <v>1153</v>
      </c>
      <c r="F14" s="380"/>
      <c r="G14" s="338" t="s">
        <v>1119</v>
      </c>
    </row>
    <row r="15" spans="1:7" x14ac:dyDescent="0.55000000000000004">
      <c r="A15" s="320"/>
      <c r="B15" s="322"/>
      <c r="C15" s="339">
        <v>13</v>
      </c>
      <c r="D15" s="340" t="s">
        <v>1121</v>
      </c>
      <c r="E15" s="341" t="s">
        <v>1154</v>
      </c>
      <c r="F15" s="381"/>
      <c r="G15" s="342" t="s">
        <v>1119</v>
      </c>
    </row>
    <row r="16" spans="1:7" x14ac:dyDescent="0.55000000000000004">
      <c r="A16" s="320"/>
      <c r="B16" s="326" t="s">
        <v>1137</v>
      </c>
      <c r="C16" s="355">
        <v>14</v>
      </c>
      <c r="D16" s="356"/>
      <c r="E16" s="337" t="s">
        <v>171</v>
      </c>
      <c r="F16" s="380"/>
      <c r="G16" s="338" t="s">
        <v>1119</v>
      </c>
    </row>
    <row r="17" spans="1:7" x14ac:dyDescent="0.55000000000000004">
      <c r="A17" s="320"/>
      <c r="B17" s="327"/>
      <c r="C17" s="357">
        <v>15</v>
      </c>
      <c r="D17" s="358"/>
      <c r="E17" s="353" t="s">
        <v>172</v>
      </c>
      <c r="F17" s="384"/>
      <c r="G17" s="354" t="s">
        <v>1119</v>
      </c>
    </row>
    <row r="18" spans="1:7" x14ac:dyDescent="0.55000000000000004">
      <c r="A18" s="320"/>
      <c r="B18" s="326" t="s">
        <v>1136</v>
      </c>
      <c r="C18" s="355">
        <v>16</v>
      </c>
      <c r="D18" s="356"/>
      <c r="E18" s="337" t="s">
        <v>1155</v>
      </c>
      <c r="F18" s="380"/>
      <c r="G18" s="338" t="s">
        <v>1119</v>
      </c>
    </row>
    <row r="19" spans="1:7" x14ac:dyDescent="0.55000000000000004">
      <c r="A19" s="320"/>
      <c r="B19" s="322"/>
      <c r="C19" s="357">
        <v>17</v>
      </c>
      <c r="D19" s="358"/>
      <c r="E19" s="353" t="s">
        <v>1156</v>
      </c>
      <c r="F19" s="384"/>
      <c r="G19" s="354" t="s">
        <v>1119</v>
      </c>
    </row>
    <row r="20" spans="1:7" x14ac:dyDescent="0.55000000000000004">
      <c r="A20" s="320"/>
      <c r="B20" s="323" t="s">
        <v>1138</v>
      </c>
      <c r="C20" s="343">
        <v>18</v>
      </c>
      <c r="D20" s="344" t="s">
        <v>1121</v>
      </c>
      <c r="E20" s="345" t="s">
        <v>1138</v>
      </c>
      <c r="F20" s="382"/>
      <c r="G20" s="346" t="s">
        <v>1119</v>
      </c>
    </row>
    <row r="21" spans="1:7" x14ac:dyDescent="0.55000000000000004">
      <c r="A21" s="320"/>
      <c r="B21" s="328" t="s">
        <v>173</v>
      </c>
      <c r="C21" s="359">
        <v>19</v>
      </c>
      <c r="D21" s="360" t="s">
        <v>1121</v>
      </c>
      <c r="E21" s="361" t="s">
        <v>173</v>
      </c>
      <c r="F21" s="385"/>
      <c r="G21" s="362" t="s">
        <v>180</v>
      </c>
    </row>
    <row r="22" spans="1:7" x14ac:dyDescent="0.55000000000000004">
      <c r="A22" s="320"/>
      <c r="B22" s="322"/>
      <c r="C22" s="351">
        <v>20</v>
      </c>
      <c r="D22" s="352"/>
      <c r="E22" s="353" t="s">
        <v>1117</v>
      </c>
      <c r="F22" s="384" t="s">
        <v>1171</v>
      </c>
      <c r="G22" s="354" t="s">
        <v>1118</v>
      </c>
    </row>
    <row r="23" spans="1:7" x14ac:dyDescent="0.55000000000000004">
      <c r="A23" s="320"/>
      <c r="B23" s="322" t="s">
        <v>990</v>
      </c>
      <c r="C23" s="339">
        <v>21</v>
      </c>
      <c r="D23" s="340" t="s">
        <v>1121</v>
      </c>
      <c r="E23" s="341" t="s">
        <v>1140</v>
      </c>
      <c r="F23" s="381"/>
      <c r="G23" s="342" t="s">
        <v>1120</v>
      </c>
    </row>
    <row r="24" spans="1:7" ht="16.5" thickBot="1" x14ac:dyDescent="0.6">
      <c r="A24" s="320"/>
      <c r="B24" s="325" t="s">
        <v>1000</v>
      </c>
      <c r="C24" s="347">
        <v>22</v>
      </c>
      <c r="D24" s="348" t="s">
        <v>1121</v>
      </c>
      <c r="E24" s="349" t="s">
        <v>115</v>
      </c>
      <c r="F24" s="383"/>
      <c r="G24" s="350" t="s">
        <v>1120</v>
      </c>
    </row>
    <row r="25" spans="1:7" x14ac:dyDescent="0.55000000000000004">
      <c r="A25" s="320"/>
      <c r="B25" s="321" t="s">
        <v>1141</v>
      </c>
      <c r="C25" s="335">
        <v>23</v>
      </c>
      <c r="D25" s="336"/>
      <c r="E25" s="337" t="s">
        <v>1157</v>
      </c>
      <c r="F25" s="380"/>
      <c r="G25" s="338" t="s">
        <v>1119</v>
      </c>
    </row>
    <row r="26" spans="1:7" x14ac:dyDescent="0.55000000000000004">
      <c r="A26" s="320"/>
      <c r="B26" s="388" t="s">
        <v>1143</v>
      </c>
      <c r="C26" s="364">
        <v>24</v>
      </c>
      <c r="D26" s="365" t="s">
        <v>1121</v>
      </c>
      <c r="E26" s="366" t="s">
        <v>1172</v>
      </c>
      <c r="F26" s="386"/>
      <c r="G26" s="367" t="s">
        <v>1119</v>
      </c>
    </row>
    <row r="27" spans="1:7" x14ac:dyDescent="0.55000000000000004">
      <c r="A27" s="320"/>
      <c r="B27" s="388" t="s">
        <v>15</v>
      </c>
      <c r="C27" s="364">
        <v>25</v>
      </c>
      <c r="D27" s="365" t="s">
        <v>1121</v>
      </c>
      <c r="E27" s="366" t="s">
        <v>1183</v>
      </c>
      <c r="F27" s="380" t="s">
        <v>1173</v>
      </c>
      <c r="G27" s="367" t="s">
        <v>1119</v>
      </c>
    </row>
    <row r="28" spans="1:7" x14ac:dyDescent="0.55000000000000004">
      <c r="A28" s="320"/>
      <c r="B28" s="388" t="s">
        <v>1144</v>
      </c>
      <c r="C28" s="364">
        <v>26</v>
      </c>
      <c r="D28" s="365" t="s">
        <v>1121</v>
      </c>
      <c r="E28" s="366" t="s">
        <v>1158</v>
      </c>
      <c r="F28" s="386"/>
      <c r="G28" s="367" t="s">
        <v>1119</v>
      </c>
    </row>
    <row r="29" spans="1:7" x14ac:dyDescent="0.55000000000000004">
      <c r="A29" s="320"/>
      <c r="B29" s="388" t="s">
        <v>1145</v>
      </c>
      <c r="C29" s="351">
        <v>27</v>
      </c>
      <c r="D29" s="352"/>
      <c r="E29" s="353" t="s">
        <v>1159</v>
      </c>
      <c r="F29" s="384"/>
      <c r="G29" s="354" t="s">
        <v>1119</v>
      </c>
    </row>
    <row r="30" spans="1:7" x14ac:dyDescent="0.55000000000000004">
      <c r="A30" s="320"/>
      <c r="B30" s="388" t="s">
        <v>1146</v>
      </c>
      <c r="C30" s="335">
        <v>28</v>
      </c>
      <c r="D30" s="336" t="s">
        <v>177</v>
      </c>
      <c r="E30" s="337" t="s">
        <v>1160</v>
      </c>
      <c r="F30" s="380"/>
      <c r="G30" s="338" t="s">
        <v>1119</v>
      </c>
    </row>
    <row r="31" spans="1:7" x14ac:dyDescent="0.55000000000000004">
      <c r="A31" s="320"/>
      <c r="B31" s="388" t="s">
        <v>1147</v>
      </c>
      <c r="C31" s="364">
        <v>29</v>
      </c>
      <c r="D31" s="365" t="s">
        <v>177</v>
      </c>
      <c r="E31" s="366" t="s">
        <v>1161</v>
      </c>
      <c r="F31" s="386"/>
      <c r="G31" s="367" t="s">
        <v>1119</v>
      </c>
    </row>
    <row r="32" spans="1:7" x14ac:dyDescent="0.55000000000000004">
      <c r="A32" s="320"/>
      <c r="B32" s="389" t="s">
        <v>1149</v>
      </c>
      <c r="C32" s="351">
        <v>30</v>
      </c>
      <c r="D32" s="352" t="s">
        <v>177</v>
      </c>
      <c r="E32" s="353" t="s">
        <v>1162</v>
      </c>
      <c r="F32" s="384"/>
      <c r="G32" s="354" t="s">
        <v>1119</v>
      </c>
    </row>
    <row r="33" spans="1:7" x14ac:dyDescent="0.55000000000000004">
      <c r="A33" s="320"/>
      <c r="B33" s="321" t="s">
        <v>1151</v>
      </c>
      <c r="C33" s="335">
        <v>31</v>
      </c>
      <c r="D33" s="336"/>
      <c r="E33" s="337" t="s">
        <v>1174</v>
      </c>
      <c r="F33" s="380"/>
      <c r="G33" s="338" t="s">
        <v>1119</v>
      </c>
    </row>
    <row r="34" spans="1:7" x14ac:dyDescent="0.55000000000000004">
      <c r="A34" s="320"/>
      <c r="B34" s="388" t="s">
        <v>1142</v>
      </c>
      <c r="C34" s="364">
        <v>32</v>
      </c>
      <c r="D34" s="365" t="s">
        <v>1121</v>
      </c>
      <c r="E34" s="366" t="s">
        <v>1175</v>
      </c>
      <c r="F34" s="386"/>
      <c r="G34" s="367" t="s">
        <v>1119</v>
      </c>
    </row>
    <row r="35" spans="1:7" x14ac:dyDescent="0.55000000000000004">
      <c r="A35" s="320"/>
      <c r="B35" s="388" t="s">
        <v>15</v>
      </c>
      <c r="C35" s="364">
        <v>33</v>
      </c>
      <c r="D35" s="365" t="s">
        <v>1121</v>
      </c>
      <c r="E35" s="366" t="s">
        <v>1184</v>
      </c>
      <c r="F35" s="380" t="s">
        <v>1173</v>
      </c>
      <c r="G35" s="367" t="s">
        <v>1119</v>
      </c>
    </row>
    <row r="36" spans="1:7" x14ac:dyDescent="0.55000000000000004">
      <c r="A36" s="320"/>
      <c r="B36" s="388" t="s">
        <v>1144</v>
      </c>
      <c r="C36" s="364">
        <v>34</v>
      </c>
      <c r="D36" s="365" t="s">
        <v>1121</v>
      </c>
      <c r="E36" s="366" t="s">
        <v>1176</v>
      </c>
      <c r="F36" s="386"/>
      <c r="G36" s="367" t="s">
        <v>1119</v>
      </c>
    </row>
    <row r="37" spans="1:7" x14ac:dyDescent="0.55000000000000004">
      <c r="A37" s="320"/>
      <c r="B37" s="388" t="s">
        <v>1145</v>
      </c>
      <c r="C37" s="351">
        <v>35</v>
      </c>
      <c r="D37" s="352"/>
      <c r="E37" s="353" t="s">
        <v>1177</v>
      </c>
      <c r="F37" s="384"/>
      <c r="G37" s="354" t="s">
        <v>1119</v>
      </c>
    </row>
    <row r="38" spans="1:7" x14ac:dyDescent="0.55000000000000004">
      <c r="A38" s="320"/>
      <c r="B38" s="388" t="s">
        <v>1146</v>
      </c>
      <c r="C38" s="335">
        <v>36</v>
      </c>
      <c r="D38" s="336" t="s">
        <v>177</v>
      </c>
      <c r="E38" s="337" t="s">
        <v>1178</v>
      </c>
      <c r="F38" s="380"/>
      <c r="G38" s="338" t="s">
        <v>1119</v>
      </c>
    </row>
    <row r="39" spans="1:7" x14ac:dyDescent="0.55000000000000004">
      <c r="A39" s="320"/>
      <c r="B39" s="388" t="s">
        <v>1150</v>
      </c>
      <c r="C39" s="335">
        <v>37</v>
      </c>
      <c r="D39" s="336"/>
      <c r="E39" s="337" t="s">
        <v>1179</v>
      </c>
      <c r="F39" s="380"/>
      <c r="G39" s="338" t="s">
        <v>1119</v>
      </c>
    </row>
    <row r="40" spans="1:7" x14ac:dyDescent="0.55000000000000004">
      <c r="A40" s="320"/>
      <c r="B40" s="391" t="s">
        <v>1147</v>
      </c>
      <c r="C40" s="364">
        <v>38</v>
      </c>
      <c r="D40" s="365" t="s">
        <v>177</v>
      </c>
      <c r="E40" s="366" t="s">
        <v>1180</v>
      </c>
      <c r="F40" s="386"/>
      <c r="G40" s="367" t="s">
        <v>1119</v>
      </c>
    </row>
    <row r="41" spans="1:7" x14ac:dyDescent="0.55000000000000004">
      <c r="A41" s="320"/>
      <c r="B41" s="389" t="s">
        <v>1148</v>
      </c>
      <c r="C41" s="351">
        <v>39</v>
      </c>
      <c r="D41" s="352" t="s">
        <v>177</v>
      </c>
      <c r="E41" s="353" t="s">
        <v>1181</v>
      </c>
      <c r="F41" s="384"/>
      <c r="G41" s="354" t="s">
        <v>1119</v>
      </c>
    </row>
    <row r="42" spans="1:7" x14ac:dyDescent="0.55000000000000004">
      <c r="A42" s="320"/>
      <c r="B42" s="322" t="s">
        <v>1186</v>
      </c>
      <c r="C42" s="339">
        <v>40</v>
      </c>
      <c r="D42" s="340" t="s">
        <v>1121</v>
      </c>
      <c r="E42" s="341" t="s">
        <v>1185</v>
      </c>
      <c r="F42" s="381"/>
      <c r="G42" s="342" t="s">
        <v>1119</v>
      </c>
    </row>
    <row r="43" spans="1:7" x14ac:dyDescent="0.55000000000000004">
      <c r="A43" s="320"/>
      <c r="B43" s="329" t="s">
        <v>1187</v>
      </c>
      <c r="C43" s="355">
        <v>41</v>
      </c>
      <c r="D43" s="356" t="s">
        <v>1121</v>
      </c>
      <c r="E43" s="337" t="s">
        <v>1125</v>
      </c>
      <c r="F43" s="380"/>
      <c r="G43" s="338" t="s">
        <v>1163</v>
      </c>
    </row>
    <row r="44" spans="1:7" x14ac:dyDescent="0.55000000000000004">
      <c r="A44" s="320"/>
      <c r="B44" s="326"/>
      <c r="C44" s="368">
        <v>42</v>
      </c>
      <c r="D44" s="369"/>
      <c r="E44" s="370" t="s">
        <v>1126</v>
      </c>
      <c r="F44" s="387"/>
      <c r="G44" s="371" t="s">
        <v>1163</v>
      </c>
    </row>
    <row r="45" spans="1:7" x14ac:dyDescent="0.55000000000000004">
      <c r="A45" s="320"/>
      <c r="B45" s="326"/>
      <c r="C45" s="357">
        <v>43</v>
      </c>
      <c r="D45" s="358" t="s">
        <v>1121</v>
      </c>
      <c r="E45" s="353" t="s">
        <v>1127</v>
      </c>
      <c r="F45" s="384"/>
      <c r="G45" s="354" t="s">
        <v>1119</v>
      </c>
    </row>
    <row r="46" spans="1:7" x14ac:dyDescent="0.55000000000000004">
      <c r="A46" s="320"/>
      <c r="B46" s="326"/>
      <c r="C46" s="355">
        <v>44</v>
      </c>
      <c r="D46" s="356"/>
      <c r="E46" s="337" t="s">
        <v>1128</v>
      </c>
      <c r="F46" s="380"/>
      <c r="G46" s="338" t="s">
        <v>1163</v>
      </c>
    </row>
    <row r="47" spans="1:7" x14ac:dyDescent="0.55000000000000004">
      <c r="A47" s="320"/>
      <c r="B47" s="326"/>
      <c r="C47" s="368">
        <v>45</v>
      </c>
      <c r="D47" s="369"/>
      <c r="E47" s="370" t="s">
        <v>1129</v>
      </c>
      <c r="F47" s="387"/>
      <c r="G47" s="371" t="s">
        <v>1163</v>
      </c>
    </row>
    <row r="48" spans="1:7" x14ac:dyDescent="0.55000000000000004">
      <c r="A48" s="320"/>
      <c r="B48" s="326"/>
      <c r="C48" s="357">
        <v>46</v>
      </c>
      <c r="D48" s="358"/>
      <c r="E48" s="353" t="s">
        <v>1130</v>
      </c>
      <c r="F48" s="384"/>
      <c r="G48" s="354" t="s">
        <v>1119</v>
      </c>
    </row>
    <row r="49" spans="1:7" x14ac:dyDescent="0.55000000000000004">
      <c r="A49" s="320"/>
      <c r="B49" s="326"/>
      <c r="C49" s="355">
        <v>47</v>
      </c>
      <c r="D49" s="356"/>
      <c r="E49" s="337" t="s">
        <v>1131</v>
      </c>
      <c r="F49" s="380"/>
      <c r="G49" s="338" t="s">
        <v>1163</v>
      </c>
    </row>
    <row r="50" spans="1:7" x14ac:dyDescent="0.55000000000000004">
      <c r="A50" s="320"/>
      <c r="B50" s="326"/>
      <c r="C50" s="368">
        <v>48</v>
      </c>
      <c r="D50" s="369"/>
      <c r="E50" s="370" t="s">
        <v>1132</v>
      </c>
      <c r="F50" s="387"/>
      <c r="G50" s="371" t="s">
        <v>1163</v>
      </c>
    </row>
    <row r="51" spans="1:7" x14ac:dyDescent="0.55000000000000004">
      <c r="A51" s="320"/>
      <c r="B51" s="330"/>
      <c r="C51" s="357">
        <v>49</v>
      </c>
      <c r="D51" s="358"/>
      <c r="E51" s="353" t="s">
        <v>1133</v>
      </c>
      <c r="F51" s="384"/>
      <c r="G51" s="354" t="s">
        <v>1119</v>
      </c>
    </row>
    <row r="52" spans="1:7" x14ac:dyDescent="0.55000000000000004">
      <c r="A52" s="320"/>
      <c r="B52" s="326" t="s">
        <v>1188</v>
      </c>
      <c r="C52" s="355">
        <v>50</v>
      </c>
      <c r="D52" s="356" t="s">
        <v>1121</v>
      </c>
      <c r="E52" s="337" t="s">
        <v>1189</v>
      </c>
      <c r="F52" s="380"/>
      <c r="G52" s="338" t="s">
        <v>1163</v>
      </c>
    </row>
    <row r="53" spans="1:7" x14ac:dyDescent="0.55000000000000004">
      <c r="A53" s="320"/>
      <c r="B53" s="326"/>
      <c r="C53" s="368">
        <v>51</v>
      </c>
      <c r="D53" s="369"/>
      <c r="E53" s="370" t="s">
        <v>1190</v>
      </c>
      <c r="F53" s="387"/>
      <c r="G53" s="371" t="s">
        <v>1163</v>
      </c>
    </row>
    <row r="54" spans="1:7" x14ac:dyDescent="0.55000000000000004">
      <c r="A54" s="320"/>
      <c r="B54" s="326"/>
      <c r="C54" s="357">
        <v>52</v>
      </c>
      <c r="D54" s="358" t="s">
        <v>1121</v>
      </c>
      <c r="E54" s="353" t="s">
        <v>1191</v>
      </c>
      <c r="F54" s="384"/>
      <c r="G54" s="354" t="s">
        <v>1119</v>
      </c>
    </row>
    <row r="55" spans="1:7" x14ac:dyDescent="0.55000000000000004">
      <c r="A55" s="320"/>
      <c r="B55" s="326"/>
      <c r="C55" s="355">
        <v>53</v>
      </c>
      <c r="D55" s="356"/>
      <c r="E55" s="337" t="s">
        <v>1192</v>
      </c>
      <c r="F55" s="380"/>
      <c r="G55" s="338" t="s">
        <v>1163</v>
      </c>
    </row>
    <row r="56" spans="1:7" x14ac:dyDescent="0.55000000000000004">
      <c r="A56" s="320"/>
      <c r="B56" s="326"/>
      <c r="C56" s="368">
        <v>54</v>
      </c>
      <c r="D56" s="369"/>
      <c r="E56" s="370" t="s">
        <v>1193</v>
      </c>
      <c r="F56" s="387"/>
      <c r="G56" s="371" t="s">
        <v>1163</v>
      </c>
    </row>
    <row r="57" spans="1:7" x14ac:dyDescent="0.55000000000000004">
      <c r="A57" s="320"/>
      <c r="B57" s="326"/>
      <c r="C57" s="357">
        <v>55</v>
      </c>
      <c r="D57" s="358"/>
      <c r="E57" s="353" t="s">
        <v>1194</v>
      </c>
      <c r="F57" s="384"/>
      <c r="G57" s="354" t="s">
        <v>1119</v>
      </c>
    </row>
    <row r="58" spans="1:7" x14ac:dyDescent="0.55000000000000004">
      <c r="A58" s="320"/>
      <c r="B58" s="326"/>
      <c r="C58" s="355">
        <v>56</v>
      </c>
      <c r="D58" s="356"/>
      <c r="E58" s="337" t="s">
        <v>1195</v>
      </c>
      <c r="F58" s="380"/>
      <c r="G58" s="338" t="s">
        <v>1163</v>
      </c>
    </row>
    <row r="59" spans="1:7" x14ac:dyDescent="0.55000000000000004">
      <c r="A59" s="320"/>
      <c r="B59" s="326"/>
      <c r="C59" s="368">
        <v>57</v>
      </c>
      <c r="D59" s="369"/>
      <c r="E59" s="370" t="s">
        <v>1196</v>
      </c>
      <c r="F59" s="387"/>
      <c r="G59" s="371" t="s">
        <v>1163</v>
      </c>
    </row>
    <row r="60" spans="1:7" x14ac:dyDescent="0.55000000000000004">
      <c r="A60" s="320"/>
      <c r="B60" s="326"/>
      <c r="C60" s="357">
        <v>58</v>
      </c>
      <c r="D60" s="358"/>
      <c r="E60" s="353" t="s">
        <v>1197</v>
      </c>
      <c r="F60" s="384"/>
      <c r="G60" s="354" t="s">
        <v>1119</v>
      </c>
    </row>
    <row r="61" spans="1:7" x14ac:dyDescent="0.55000000000000004">
      <c r="A61" s="320"/>
      <c r="B61" s="326"/>
      <c r="C61" s="355">
        <v>59</v>
      </c>
      <c r="D61" s="356"/>
      <c r="E61" s="337" t="s">
        <v>1198</v>
      </c>
      <c r="F61" s="380"/>
      <c r="G61" s="338" t="s">
        <v>1163</v>
      </c>
    </row>
    <row r="62" spans="1:7" x14ac:dyDescent="0.55000000000000004">
      <c r="A62" s="320"/>
      <c r="B62" s="326"/>
      <c r="C62" s="368">
        <v>60</v>
      </c>
      <c r="D62" s="369"/>
      <c r="E62" s="370" t="s">
        <v>1199</v>
      </c>
      <c r="F62" s="387"/>
      <c r="G62" s="371" t="s">
        <v>1163</v>
      </c>
    </row>
    <row r="63" spans="1:7" x14ac:dyDescent="0.55000000000000004">
      <c r="A63" s="320"/>
      <c r="B63" s="326"/>
      <c r="C63" s="357">
        <v>61</v>
      </c>
      <c r="D63" s="358"/>
      <c r="E63" s="353" t="s">
        <v>1200</v>
      </c>
      <c r="F63" s="384"/>
      <c r="G63" s="354" t="s">
        <v>1119</v>
      </c>
    </row>
    <row r="64" spans="1:7" x14ac:dyDescent="0.55000000000000004">
      <c r="A64" s="320"/>
      <c r="B64" s="326"/>
      <c r="C64" s="355">
        <v>62</v>
      </c>
      <c r="D64" s="356"/>
      <c r="E64" s="337" t="s">
        <v>1201</v>
      </c>
      <c r="F64" s="380"/>
      <c r="G64" s="338" t="s">
        <v>1163</v>
      </c>
    </row>
    <row r="65" spans="1:7" x14ac:dyDescent="0.55000000000000004">
      <c r="A65" s="320"/>
      <c r="B65" s="326"/>
      <c r="C65" s="368">
        <v>63</v>
      </c>
      <c r="D65" s="369"/>
      <c r="E65" s="370" t="s">
        <v>1202</v>
      </c>
      <c r="F65" s="387"/>
      <c r="G65" s="371" t="s">
        <v>1163</v>
      </c>
    </row>
    <row r="66" spans="1:7" x14ac:dyDescent="0.55000000000000004">
      <c r="A66" s="320"/>
      <c r="B66" s="326"/>
      <c r="C66" s="357">
        <v>64</v>
      </c>
      <c r="D66" s="358"/>
      <c r="E66" s="353" t="s">
        <v>1203</v>
      </c>
      <c r="F66" s="384"/>
      <c r="G66" s="354" t="s">
        <v>1119</v>
      </c>
    </row>
    <row r="67" spans="1:7" x14ac:dyDescent="0.55000000000000004">
      <c r="A67" s="320"/>
      <c r="B67" s="326"/>
      <c r="C67" s="355">
        <v>65</v>
      </c>
      <c r="D67" s="356"/>
      <c r="E67" s="337" t="s">
        <v>1204</v>
      </c>
      <c r="F67" s="380"/>
      <c r="G67" s="338" t="s">
        <v>1163</v>
      </c>
    </row>
    <row r="68" spans="1:7" x14ac:dyDescent="0.55000000000000004">
      <c r="A68" s="320"/>
      <c r="B68" s="326"/>
      <c r="C68" s="368">
        <v>66</v>
      </c>
      <c r="D68" s="369"/>
      <c r="E68" s="370" t="s">
        <v>1205</v>
      </c>
      <c r="F68" s="387"/>
      <c r="G68" s="371" t="s">
        <v>1163</v>
      </c>
    </row>
    <row r="69" spans="1:7" x14ac:dyDescent="0.55000000000000004">
      <c r="A69" s="320"/>
      <c r="B69" s="330"/>
      <c r="C69" s="357">
        <v>67</v>
      </c>
      <c r="D69" s="358"/>
      <c r="E69" s="353" t="s">
        <v>1206</v>
      </c>
      <c r="F69" s="384"/>
      <c r="G69" s="354" t="s">
        <v>1119</v>
      </c>
    </row>
    <row r="70" spans="1:7" x14ac:dyDescent="0.55000000000000004">
      <c r="A70" s="320"/>
      <c r="B70" s="327" t="s">
        <v>1207</v>
      </c>
      <c r="C70" s="372">
        <v>68</v>
      </c>
      <c r="D70" s="363" t="s">
        <v>1121</v>
      </c>
      <c r="E70" s="341" t="s">
        <v>174</v>
      </c>
      <c r="F70" s="381"/>
      <c r="G70" s="354" t="s">
        <v>1119</v>
      </c>
    </row>
    <row r="71" spans="1:7" x14ac:dyDescent="0.55000000000000004">
      <c r="A71" s="320"/>
      <c r="B71" s="393" t="s">
        <v>1386</v>
      </c>
      <c r="C71" s="395">
        <v>69</v>
      </c>
      <c r="D71" s="407" t="s">
        <v>1121</v>
      </c>
      <c r="E71" s="396" t="s">
        <v>1213</v>
      </c>
      <c r="F71" s="397"/>
      <c r="G71" s="398" t="s">
        <v>1120</v>
      </c>
    </row>
    <row r="72" spans="1:7" x14ac:dyDescent="0.55000000000000004">
      <c r="A72" s="320"/>
      <c r="B72" s="394"/>
      <c r="C72" s="402">
        <v>70</v>
      </c>
      <c r="D72" s="523" t="s">
        <v>1121</v>
      </c>
      <c r="E72" s="404" t="s">
        <v>1394</v>
      </c>
      <c r="F72" s="405" t="s">
        <v>1170</v>
      </c>
      <c r="G72" s="406" t="s">
        <v>1163</v>
      </c>
    </row>
    <row r="73" spans="1:7" x14ac:dyDescent="0.55000000000000004">
      <c r="A73" s="320"/>
      <c r="B73" s="394" t="s">
        <v>1390</v>
      </c>
      <c r="C73" s="521">
        <v>71</v>
      </c>
      <c r="D73" s="522"/>
      <c r="E73" s="442" t="s">
        <v>1214</v>
      </c>
      <c r="F73" s="443"/>
      <c r="G73" s="444" t="s">
        <v>1120</v>
      </c>
    </row>
    <row r="74" spans="1:7" x14ac:dyDescent="0.55000000000000004">
      <c r="A74" s="320"/>
      <c r="B74" s="394"/>
      <c r="C74" s="402">
        <v>72</v>
      </c>
      <c r="D74" s="403"/>
      <c r="E74" s="404" t="s">
        <v>1395</v>
      </c>
      <c r="F74" s="405" t="s">
        <v>1170</v>
      </c>
      <c r="G74" s="406" t="s">
        <v>1163</v>
      </c>
    </row>
    <row r="75" spans="1:7" x14ac:dyDescent="0.55000000000000004">
      <c r="A75" s="320"/>
      <c r="B75" s="394" t="s">
        <v>1391</v>
      </c>
      <c r="C75" s="521">
        <v>73</v>
      </c>
      <c r="D75" s="522"/>
      <c r="E75" s="442" t="s">
        <v>1500</v>
      </c>
      <c r="F75" s="443"/>
      <c r="G75" s="444" t="s">
        <v>1120</v>
      </c>
    </row>
    <row r="76" spans="1:7" x14ac:dyDescent="0.55000000000000004">
      <c r="A76" s="320"/>
      <c r="B76" s="390"/>
      <c r="C76" s="402">
        <v>74</v>
      </c>
      <c r="D76" s="403"/>
      <c r="E76" s="404" t="s">
        <v>1501</v>
      </c>
      <c r="F76" s="405" t="s">
        <v>1170</v>
      </c>
      <c r="G76" s="406" t="s">
        <v>1163</v>
      </c>
    </row>
    <row r="77" spans="1:7" x14ac:dyDescent="0.55000000000000004">
      <c r="A77" s="320"/>
      <c r="B77" s="393" t="s">
        <v>1387</v>
      </c>
      <c r="C77" s="335">
        <v>75</v>
      </c>
      <c r="D77" s="336"/>
      <c r="E77" s="337" t="s">
        <v>1392</v>
      </c>
      <c r="F77" s="380"/>
      <c r="G77" s="338" t="s">
        <v>1119</v>
      </c>
    </row>
    <row r="78" spans="1:7" x14ac:dyDescent="0.55000000000000004">
      <c r="A78" s="320"/>
      <c r="B78" s="394"/>
      <c r="C78" s="402">
        <v>76</v>
      </c>
      <c r="D78" s="403"/>
      <c r="E78" s="404" t="s">
        <v>1393</v>
      </c>
      <c r="F78" s="405" t="s">
        <v>1171</v>
      </c>
      <c r="G78" s="406" t="s">
        <v>1119</v>
      </c>
    </row>
    <row r="79" spans="1:7" x14ac:dyDescent="0.55000000000000004">
      <c r="A79" s="320"/>
      <c r="B79" s="394" t="s">
        <v>1388</v>
      </c>
      <c r="C79" s="335">
        <v>77</v>
      </c>
      <c r="D79" s="336"/>
      <c r="E79" s="337" t="s">
        <v>1397</v>
      </c>
      <c r="F79" s="380"/>
      <c r="G79" s="338" t="s">
        <v>1119</v>
      </c>
    </row>
    <row r="80" spans="1:7" x14ac:dyDescent="0.55000000000000004">
      <c r="A80" s="320"/>
      <c r="B80" s="394"/>
      <c r="C80" s="402">
        <v>78</v>
      </c>
      <c r="D80" s="403"/>
      <c r="E80" s="404" t="s">
        <v>1401</v>
      </c>
      <c r="F80" s="405" t="s">
        <v>1171</v>
      </c>
      <c r="G80" s="406" t="s">
        <v>1119</v>
      </c>
    </row>
    <row r="81" spans="1:7" x14ac:dyDescent="0.55000000000000004">
      <c r="A81" s="320"/>
      <c r="B81" s="394" t="s">
        <v>1389</v>
      </c>
      <c r="C81" s="335">
        <v>79</v>
      </c>
      <c r="D81" s="336"/>
      <c r="E81" s="337" t="s">
        <v>1399</v>
      </c>
      <c r="F81" s="380"/>
      <c r="G81" s="338" t="s">
        <v>1119</v>
      </c>
    </row>
    <row r="82" spans="1:7" x14ac:dyDescent="0.55000000000000004">
      <c r="A82" s="320"/>
      <c r="B82" s="390"/>
      <c r="C82" s="351">
        <v>80</v>
      </c>
      <c r="D82" s="352"/>
      <c r="E82" s="353" t="s">
        <v>1403</v>
      </c>
      <c r="F82" s="381" t="s">
        <v>1171</v>
      </c>
      <c r="G82" s="354" t="s">
        <v>1119</v>
      </c>
    </row>
    <row r="83" spans="1:7" x14ac:dyDescent="0.55000000000000004">
      <c r="A83" s="320"/>
      <c r="B83" s="321" t="s">
        <v>1219</v>
      </c>
      <c r="C83" s="335">
        <v>81</v>
      </c>
      <c r="D83" s="336" t="s">
        <v>1121</v>
      </c>
      <c r="E83" s="337" t="s">
        <v>1216</v>
      </c>
      <c r="F83" s="380"/>
      <c r="G83" s="338" t="s">
        <v>1119</v>
      </c>
    </row>
    <row r="84" spans="1:7" x14ac:dyDescent="0.55000000000000004">
      <c r="A84" s="320"/>
      <c r="B84" s="321"/>
      <c r="C84" s="364">
        <v>82</v>
      </c>
      <c r="D84" s="365"/>
      <c r="E84" s="366" t="s">
        <v>1217</v>
      </c>
      <c r="F84" s="386"/>
      <c r="G84" s="367" t="s">
        <v>1119</v>
      </c>
    </row>
    <row r="85" spans="1:7" x14ac:dyDescent="0.55000000000000004">
      <c r="A85" s="320"/>
      <c r="B85" s="322"/>
      <c r="C85" s="351">
        <v>83</v>
      </c>
      <c r="D85" s="352"/>
      <c r="E85" s="353" t="s">
        <v>1218</v>
      </c>
      <c r="F85" s="384"/>
      <c r="G85" s="354" t="s">
        <v>1119</v>
      </c>
    </row>
    <row r="86" spans="1:7" x14ac:dyDescent="0.55000000000000004">
      <c r="A86" s="320"/>
      <c r="B86" s="321" t="s">
        <v>1220</v>
      </c>
      <c r="C86" s="335">
        <v>84</v>
      </c>
      <c r="D86" s="336"/>
      <c r="E86" s="337" t="s">
        <v>1222</v>
      </c>
      <c r="F86" s="380"/>
      <c r="G86" s="338" t="s">
        <v>1119</v>
      </c>
    </row>
    <row r="87" spans="1:7" x14ac:dyDescent="0.55000000000000004">
      <c r="A87" s="320"/>
      <c r="B87" s="321"/>
      <c r="C87" s="364">
        <v>85</v>
      </c>
      <c r="D87" s="365"/>
      <c r="E87" s="366" t="s">
        <v>1223</v>
      </c>
      <c r="F87" s="386"/>
      <c r="G87" s="367" t="s">
        <v>1119</v>
      </c>
    </row>
    <row r="88" spans="1:7" x14ac:dyDescent="0.55000000000000004">
      <c r="A88" s="320"/>
      <c r="B88" s="322"/>
      <c r="C88" s="351">
        <v>86</v>
      </c>
      <c r="D88" s="352"/>
      <c r="E88" s="353" t="s">
        <v>1224</v>
      </c>
      <c r="F88" s="384"/>
      <c r="G88" s="354" t="s">
        <v>1119</v>
      </c>
    </row>
    <row r="89" spans="1:7" x14ac:dyDescent="0.55000000000000004">
      <c r="A89" s="320"/>
      <c r="B89" s="321" t="s">
        <v>1221</v>
      </c>
      <c r="C89" s="335">
        <v>87</v>
      </c>
      <c r="D89" s="336"/>
      <c r="E89" s="337" t="s">
        <v>1259</v>
      </c>
      <c r="F89" s="380"/>
      <c r="G89" s="338" t="s">
        <v>1119</v>
      </c>
    </row>
    <row r="90" spans="1:7" x14ac:dyDescent="0.55000000000000004">
      <c r="A90" s="320"/>
      <c r="B90" s="321"/>
      <c r="C90" s="364">
        <v>88</v>
      </c>
      <c r="D90" s="365"/>
      <c r="E90" s="366" t="s">
        <v>1260</v>
      </c>
      <c r="F90" s="386"/>
      <c r="G90" s="367" t="s">
        <v>1119</v>
      </c>
    </row>
    <row r="91" spans="1:7" x14ac:dyDescent="0.55000000000000004">
      <c r="A91" s="320"/>
      <c r="B91" s="322"/>
      <c r="C91" s="351">
        <v>89</v>
      </c>
      <c r="D91" s="352"/>
      <c r="E91" s="353" t="s">
        <v>1261</v>
      </c>
      <c r="F91" s="384"/>
      <c r="G91" s="354" t="s">
        <v>1119</v>
      </c>
    </row>
    <row r="92" spans="1:7" x14ac:dyDescent="0.55000000000000004">
      <c r="A92" s="320"/>
      <c r="B92" s="326" t="s">
        <v>1241</v>
      </c>
      <c r="C92" s="359">
        <v>90</v>
      </c>
      <c r="D92" s="360"/>
      <c r="E92" s="361" t="s">
        <v>1238</v>
      </c>
      <c r="F92" s="385"/>
      <c r="G92" s="362" t="s">
        <v>1119</v>
      </c>
    </row>
    <row r="93" spans="1:7" x14ac:dyDescent="0.55000000000000004">
      <c r="A93" s="320"/>
      <c r="B93" s="326"/>
      <c r="C93" s="373">
        <v>91</v>
      </c>
      <c r="D93" s="374"/>
      <c r="E93" s="366" t="s">
        <v>1226</v>
      </c>
      <c r="F93" s="386"/>
      <c r="G93" s="367" t="s">
        <v>1119</v>
      </c>
    </row>
    <row r="94" spans="1:7" x14ac:dyDescent="0.55000000000000004">
      <c r="A94" s="320"/>
      <c r="B94" s="326"/>
      <c r="C94" s="373">
        <v>92</v>
      </c>
      <c r="D94" s="374"/>
      <c r="E94" s="366" t="s">
        <v>1227</v>
      </c>
      <c r="F94" s="386"/>
      <c r="G94" s="367" t="s">
        <v>1119</v>
      </c>
    </row>
    <row r="95" spans="1:7" x14ac:dyDescent="0.55000000000000004">
      <c r="A95" s="320"/>
      <c r="C95" s="373">
        <v>93</v>
      </c>
      <c r="D95" s="374"/>
      <c r="E95" s="366" t="s">
        <v>1228</v>
      </c>
      <c r="F95" s="386"/>
      <c r="G95" s="367" t="s">
        <v>1119</v>
      </c>
    </row>
    <row r="96" spans="1:7" x14ac:dyDescent="0.55000000000000004">
      <c r="A96" s="320"/>
      <c r="B96" s="326"/>
      <c r="C96" s="357">
        <v>94</v>
      </c>
      <c r="D96" s="358"/>
      <c r="E96" s="353" t="s">
        <v>1229</v>
      </c>
      <c r="F96" s="384"/>
      <c r="G96" s="354" t="s">
        <v>1119</v>
      </c>
    </row>
    <row r="97" spans="1:7" x14ac:dyDescent="0.55000000000000004">
      <c r="A97" s="320"/>
      <c r="B97" s="326"/>
      <c r="C97" s="355">
        <v>95</v>
      </c>
      <c r="D97" s="356"/>
      <c r="E97" s="337" t="s">
        <v>1239</v>
      </c>
      <c r="F97" s="380"/>
      <c r="G97" s="338" t="s">
        <v>1119</v>
      </c>
    </row>
    <row r="98" spans="1:7" x14ac:dyDescent="0.55000000000000004">
      <c r="A98" s="320"/>
      <c r="B98" s="326"/>
      <c r="C98" s="373">
        <v>96</v>
      </c>
      <c r="D98" s="374"/>
      <c r="E98" s="366" t="s">
        <v>1230</v>
      </c>
      <c r="F98" s="386"/>
      <c r="G98" s="367" t="s">
        <v>1119</v>
      </c>
    </row>
    <row r="99" spans="1:7" x14ac:dyDescent="0.55000000000000004">
      <c r="A99" s="320"/>
      <c r="B99" s="326"/>
      <c r="C99" s="373">
        <v>97</v>
      </c>
      <c r="D99" s="374"/>
      <c r="E99" s="366" t="s">
        <v>1231</v>
      </c>
      <c r="F99" s="386"/>
      <c r="G99" s="367" t="s">
        <v>1119</v>
      </c>
    </row>
    <row r="100" spans="1:7" x14ac:dyDescent="0.55000000000000004">
      <c r="A100" s="320"/>
      <c r="B100" s="326"/>
      <c r="C100" s="373">
        <v>98</v>
      </c>
      <c r="D100" s="374"/>
      <c r="E100" s="366" t="s">
        <v>1232</v>
      </c>
      <c r="F100" s="386"/>
      <c r="G100" s="367" t="s">
        <v>1119</v>
      </c>
    </row>
    <row r="101" spans="1:7" x14ac:dyDescent="0.55000000000000004">
      <c r="A101" s="320"/>
      <c r="B101" s="326"/>
      <c r="C101" s="357">
        <v>99</v>
      </c>
      <c r="D101" s="358"/>
      <c r="E101" s="353" t="s">
        <v>1233</v>
      </c>
      <c r="F101" s="384"/>
      <c r="G101" s="354" t="s">
        <v>1119</v>
      </c>
    </row>
    <row r="102" spans="1:7" x14ac:dyDescent="0.55000000000000004">
      <c r="A102" s="320"/>
      <c r="B102" s="326"/>
      <c r="C102" s="355">
        <v>100</v>
      </c>
      <c r="D102" s="356"/>
      <c r="E102" s="337" t="s">
        <v>1240</v>
      </c>
      <c r="F102" s="380"/>
      <c r="G102" s="367" t="s">
        <v>1119</v>
      </c>
    </row>
    <row r="103" spans="1:7" x14ac:dyDescent="0.55000000000000004">
      <c r="A103" s="320"/>
      <c r="B103" s="326"/>
      <c r="C103" s="373">
        <v>101</v>
      </c>
      <c r="D103" s="374"/>
      <c r="E103" s="366" t="s">
        <v>1234</v>
      </c>
      <c r="F103" s="386"/>
      <c r="G103" s="367" t="s">
        <v>1119</v>
      </c>
    </row>
    <row r="104" spans="1:7" x14ac:dyDescent="0.55000000000000004">
      <c r="A104" s="320"/>
      <c r="B104" s="326"/>
      <c r="C104" s="373">
        <v>102</v>
      </c>
      <c r="D104" s="374"/>
      <c r="E104" s="366" t="s">
        <v>1235</v>
      </c>
      <c r="F104" s="386"/>
      <c r="G104" s="367" t="s">
        <v>1119</v>
      </c>
    </row>
    <row r="105" spans="1:7" x14ac:dyDescent="0.55000000000000004">
      <c r="A105" s="320"/>
      <c r="B105" s="326"/>
      <c r="C105" s="373">
        <v>103</v>
      </c>
      <c r="D105" s="374"/>
      <c r="E105" s="366" t="s">
        <v>1236</v>
      </c>
      <c r="F105" s="386"/>
      <c r="G105" s="367" t="s">
        <v>1119</v>
      </c>
    </row>
    <row r="106" spans="1:7" x14ac:dyDescent="0.55000000000000004">
      <c r="A106" s="320"/>
      <c r="B106" s="327"/>
      <c r="C106" s="357">
        <v>104</v>
      </c>
      <c r="D106" s="358"/>
      <c r="E106" s="353" t="s">
        <v>1237</v>
      </c>
      <c r="F106" s="384"/>
      <c r="G106" s="354" t="s">
        <v>1119</v>
      </c>
    </row>
    <row r="107" spans="1:7" x14ac:dyDescent="0.55000000000000004">
      <c r="A107" s="320"/>
      <c r="B107" s="326" t="s">
        <v>1225</v>
      </c>
      <c r="C107" s="355">
        <v>105</v>
      </c>
      <c r="D107" s="356"/>
      <c r="E107" s="361" t="s">
        <v>1242</v>
      </c>
      <c r="F107" s="385"/>
      <c r="G107" s="362" t="s">
        <v>1163</v>
      </c>
    </row>
    <row r="108" spans="1:7" x14ac:dyDescent="0.55000000000000004">
      <c r="A108" s="320"/>
      <c r="B108" s="326"/>
      <c r="C108" s="373">
        <v>106</v>
      </c>
      <c r="D108" s="374"/>
      <c r="E108" s="366" t="s">
        <v>1243</v>
      </c>
      <c r="F108" s="386"/>
      <c r="G108" s="367" t="s">
        <v>1119</v>
      </c>
    </row>
    <row r="109" spans="1:7" x14ac:dyDescent="0.55000000000000004">
      <c r="A109" s="320"/>
      <c r="B109" s="326"/>
      <c r="C109" s="357">
        <v>107</v>
      </c>
      <c r="D109" s="358"/>
      <c r="E109" s="353" t="s">
        <v>1244</v>
      </c>
      <c r="F109" s="384"/>
      <c r="G109" s="354" t="s">
        <v>1119</v>
      </c>
    </row>
    <row r="110" spans="1:7" x14ac:dyDescent="0.55000000000000004">
      <c r="A110" s="320"/>
      <c r="B110" s="326"/>
      <c r="C110" s="375">
        <v>108</v>
      </c>
      <c r="D110" s="376"/>
      <c r="E110" s="361" t="s">
        <v>1245</v>
      </c>
      <c r="F110" s="385"/>
      <c r="G110" s="362" t="s">
        <v>1163</v>
      </c>
    </row>
    <row r="111" spans="1:7" x14ac:dyDescent="0.55000000000000004">
      <c r="A111" s="320"/>
      <c r="B111" s="326"/>
      <c r="C111" s="373">
        <v>109</v>
      </c>
      <c r="D111" s="374"/>
      <c r="E111" s="366" t="s">
        <v>1246</v>
      </c>
      <c r="F111" s="386"/>
      <c r="G111" s="367" t="s">
        <v>1119</v>
      </c>
    </row>
    <row r="112" spans="1:7" x14ac:dyDescent="0.55000000000000004">
      <c r="A112" s="320"/>
      <c r="B112" s="326"/>
      <c r="C112" s="357">
        <v>110</v>
      </c>
      <c r="D112" s="358"/>
      <c r="E112" s="353" t="s">
        <v>1247</v>
      </c>
      <c r="F112" s="384"/>
      <c r="G112" s="354" t="s">
        <v>1119</v>
      </c>
    </row>
    <row r="113" spans="1:7" x14ac:dyDescent="0.55000000000000004">
      <c r="A113" s="320"/>
      <c r="B113" s="326"/>
      <c r="C113" s="375">
        <v>111</v>
      </c>
      <c r="D113" s="376"/>
      <c r="E113" s="361" t="s">
        <v>1248</v>
      </c>
      <c r="F113" s="385"/>
      <c r="G113" s="362" t="s">
        <v>1163</v>
      </c>
    </row>
    <row r="114" spans="1:7" x14ac:dyDescent="0.55000000000000004">
      <c r="A114" s="320"/>
      <c r="B114" s="326"/>
      <c r="C114" s="373">
        <v>112</v>
      </c>
      <c r="D114" s="374"/>
      <c r="E114" s="366" t="s">
        <v>1249</v>
      </c>
      <c r="F114" s="386"/>
      <c r="G114" s="367" t="s">
        <v>1119</v>
      </c>
    </row>
    <row r="115" spans="1:7" x14ac:dyDescent="0.55000000000000004">
      <c r="A115" s="320"/>
      <c r="B115" s="327"/>
      <c r="C115" s="357">
        <v>113</v>
      </c>
      <c r="D115" s="358"/>
      <c r="E115" s="431" t="s">
        <v>1250</v>
      </c>
      <c r="F115" s="432"/>
      <c r="G115" s="433" t="s">
        <v>1119</v>
      </c>
    </row>
    <row r="116" spans="1:7" x14ac:dyDescent="0.55000000000000004">
      <c r="A116" s="320"/>
      <c r="B116" s="326" t="s">
        <v>1251</v>
      </c>
      <c r="C116" s="434">
        <v>114</v>
      </c>
      <c r="D116" s="435"/>
      <c r="E116" s="396" t="s">
        <v>1265</v>
      </c>
      <c r="F116" s="397"/>
      <c r="G116" s="398" t="s">
        <v>1163</v>
      </c>
    </row>
    <row r="117" spans="1:7" x14ac:dyDescent="0.55000000000000004">
      <c r="A117" s="320"/>
      <c r="B117" s="326"/>
      <c r="C117" s="436">
        <v>115</v>
      </c>
      <c r="D117" s="437"/>
      <c r="E117" s="399" t="s">
        <v>1266</v>
      </c>
      <c r="F117" s="400"/>
      <c r="G117" s="401" t="s">
        <v>1163</v>
      </c>
    </row>
    <row r="118" spans="1:7" x14ac:dyDescent="0.55000000000000004">
      <c r="A118" s="320"/>
      <c r="B118" s="326"/>
      <c r="C118" s="436">
        <v>116</v>
      </c>
      <c r="D118" s="437"/>
      <c r="E118" s="399" t="s">
        <v>1267</v>
      </c>
      <c r="F118" s="400"/>
      <c r="G118" s="401" t="s">
        <v>1120</v>
      </c>
    </row>
    <row r="119" spans="1:7" x14ac:dyDescent="0.55000000000000004">
      <c r="A119" s="320"/>
      <c r="B119" s="326"/>
      <c r="C119" s="436">
        <v>117</v>
      </c>
      <c r="D119" s="437"/>
      <c r="E119" s="399" t="s">
        <v>1268</v>
      </c>
      <c r="F119" s="400"/>
      <c r="G119" s="401" t="s">
        <v>1120</v>
      </c>
    </row>
    <row r="120" spans="1:7" x14ac:dyDescent="0.55000000000000004">
      <c r="A120" s="320"/>
      <c r="B120" s="326"/>
      <c r="C120" s="438">
        <v>118</v>
      </c>
      <c r="D120" s="439"/>
      <c r="E120" s="404" t="s">
        <v>1269</v>
      </c>
      <c r="F120" s="400"/>
      <c r="G120" s="401" t="s">
        <v>1120</v>
      </c>
    </row>
    <row r="121" spans="1:7" x14ac:dyDescent="0.55000000000000004">
      <c r="A121" s="320"/>
      <c r="B121" s="326"/>
      <c r="C121" s="440">
        <v>119</v>
      </c>
      <c r="D121" s="441"/>
      <c r="E121" s="442" t="s">
        <v>1270</v>
      </c>
      <c r="F121" s="397"/>
      <c r="G121" s="398" t="s">
        <v>1163</v>
      </c>
    </row>
    <row r="122" spans="1:7" x14ac:dyDescent="0.55000000000000004">
      <c r="A122" s="320"/>
      <c r="B122" s="326"/>
      <c r="C122" s="436">
        <v>120</v>
      </c>
      <c r="D122" s="437"/>
      <c r="E122" s="399" t="s">
        <v>1271</v>
      </c>
      <c r="F122" s="400"/>
      <c r="G122" s="401" t="s">
        <v>1163</v>
      </c>
    </row>
    <row r="123" spans="1:7" x14ac:dyDescent="0.55000000000000004">
      <c r="A123" s="320"/>
      <c r="B123" s="326"/>
      <c r="C123" s="436">
        <v>121</v>
      </c>
      <c r="D123" s="437"/>
      <c r="E123" s="399" t="s">
        <v>1272</v>
      </c>
      <c r="F123" s="400"/>
      <c r="G123" s="401" t="s">
        <v>1120</v>
      </c>
    </row>
    <row r="124" spans="1:7" x14ac:dyDescent="0.55000000000000004">
      <c r="A124" s="320"/>
      <c r="B124" s="326"/>
      <c r="C124" s="436">
        <v>122</v>
      </c>
      <c r="D124" s="437"/>
      <c r="E124" s="399" t="s">
        <v>1273</v>
      </c>
      <c r="F124" s="400"/>
      <c r="G124" s="401" t="s">
        <v>1120</v>
      </c>
    </row>
    <row r="125" spans="1:7" x14ac:dyDescent="0.55000000000000004">
      <c r="A125" s="320"/>
      <c r="B125" s="326"/>
      <c r="C125" s="438">
        <v>123</v>
      </c>
      <c r="D125" s="439"/>
      <c r="E125" s="404" t="s">
        <v>1274</v>
      </c>
      <c r="F125" s="405"/>
      <c r="G125" s="406" t="s">
        <v>1120</v>
      </c>
    </row>
    <row r="126" spans="1:7" x14ac:dyDescent="0.55000000000000004">
      <c r="A126" s="320"/>
      <c r="B126" s="326"/>
      <c r="C126" s="440">
        <v>124</v>
      </c>
      <c r="D126" s="441"/>
      <c r="E126" s="442" t="s">
        <v>1275</v>
      </c>
      <c r="F126" s="443"/>
      <c r="G126" s="444" t="s">
        <v>1163</v>
      </c>
    </row>
    <row r="127" spans="1:7" x14ac:dyDescent="0.55000000000000004">
      <c r="A127" s="320"/>
      <c r="B127" s="326"/>
      <c r="C127" s="436">
        <v>125</v>
      </c>
      <c r="D127" s="437"/>
      <c r="E127" s="399" t="s">
        <v>1276</v>
      </c>
      <c r="F127" s="400"/>
      <c r="G127" s="401" t="s">
        <v>1163</v>
      </c>
    </row>
    <row r="128" spans="1:7" x14ac:dyDescent="0.55000000000000004">
      <c r="A128" s="320"/>
      <c r="B128" s="326"/>
      <c r="C128" s="436">
        <v>126</v>
      </c>
      <c r="D128" s="437"/>
      <c r="E128" s="399" t="s">
        <v>1277</v>
      </c>
      <c r="F128" s="400"/>
      <c r="G128" s="401" t="s">
        <v>1120</v>
      </c>
    </row>
    <row r="129" spans="1:7" x14ac:dyDescent="0.55000000000000004">
      <c r="A129" s="320"/>
      <c r="B129" s="326"/>
      <c r="C129" s="436">
        <v>127</v>
      </c>
      <c r="D129" s="437"/>
      <c r="E129" s="399" t="s">
        <v>1278</v>
      </c>
      <c r="F129" s="400"/>
      <c r="G129" s="401" t="s">
        <v>1120</v>
      </c>
    </row>
    <row r="130" spans="1:7" x14ac:dyDescent="0.55000000000000004">
      <c r="A130" s="320"/>
      <c r="B130" s="326"/>
      <c r="C130" s="438">
        <v>128</v>
      </c>
      <c r="D130" s="439"/>
      <c r="E130" s="404" t="s">
        <v>1279</v>
      </c>
      <c r="F130" s="405"/>
      <c r="G130" s="406" t="s">
        <v>1120</v>
      </c>
    </row>
    <row r="131" spans="1:7" x14ac:dyDescent="0.55000000000000004">
      <c r="A131" s="320"/>
      <c r="B131" s="327"/>
      <c r="C131" s="372">
        <v>129</v>
      </c>
      <c r="D131" s="363"/>
      <c r="E131" s="341" t="s">
        <v>1280</v>
      </c>
      <c r="F131" s="381"/>
      <c r="G131" s="342" t="s">
        <v>1120</v>
      </c>
    </row>
    <row r="132" spans="1:7" x14ac:dyDescent="0.55000000000000004">
      <c r="A132" s="320"/>
      <c r="B132" s="326" t="s">
        <v>1252</v>
      </c>
      <c r="C132" s="434">
        <v>130</v>
      </c>
      <c r="D132" s="435"/>
      <c r="E132" s="396" t="s">
        <v>1281</v>
      </c>
      <c r="F132" s="397"/>
      <c r="G132" s="398" t="s">
        <v>1163</v>
      </c>
    </row>
    <row r="133" spans="1:7" x14ac:dyDescent="0.55000000000000004">
      <c r="A133" s="320"/>
      <c r="B133" s="326"/>
      <c r="C133" s="436">
        <v>131</v>
      </c>
      <c r="D133" s="437"/>
      <c r="E133" s="399" t="s">
        <v>1282</v>
      </c>
      <c r="F133" s="400"/>
      <c r="G133" s="401" t="s">
        <v>1163</v>
      </c>
    </row>
    <row r="134" spans="1:7" x14ac:dyDescent="0.55000000000000004">
      <c r="A134" s="320"/>
      <c r="B134" s="326"/>
      <c r="C134" s="436">
        <v>132</v>
      </c>
      <c r="D134" s="437"/>
      <c r="E134" s="399" t="s">
        <v>1283</v>
      </c>
      <c r="F134" s="400"/>
      <c r="G134" s="401" t="s">
        <v>1120</v>
      </c>
    </row>
    <row r="135" spans="1:7" x14ac:dyDescent="0.55000000000000004">
      <c r="A135" s="320"/>
      <c r="B135" s="326"/>
      <c r="C135" s="436">
        <v>133</v>
      </c>
      <c r="D135" s="437"/>
      <c r="E135" s="399" t="s">
        <v>1284</v>
      </c>
      <c r="F135" s="400"/>
      <c r="G135" s="401" t="s">
        <v>1120</v>
      </c>
    </row>
    <row r="136" spans="1:7" x14ac:dyDescent="0.55000000000000004">
      <c r="A136" s="320"/>
      <c r="B136" s="326"/>
      <c r="C136" s="438">
        <v>134</v>
      </c>
      <c r="D136" s="439"/>
      <c r="E136" s="404" t="s">
        <v>1285</v>
      </c>
      <c r="F136" s="400"/>
      <c r="G136" s="401" t="s">
        <v>1120</v>
      </c>
    </row>
    <row r="137" spans="1:7" x14ac:dyDescent="0.55000000000000004">
      <c r="A137" s="320"/>
      <c r="B137" s="326"/>
      <c r="C137" s="440">
        <v>135</v>
      </c>
      <c r="D137" s="441"/>
      <c r="E137" s="442" t="s">
        <v>1286</v>
      </c>
      <c r="F137" s="397"/>
      <c r="G137" s="398" t="s">
        <v>1163</v>
      </c>
    </row>
    <row r="138" spans="1:7" x14ac:dyDescent="0.55000000000000004">
      <c r="A138" s="320"/>
      <c r="B138" s="326"/>
      <c r="C138" s="436">
        <v>136</v>
      </c>
      <c r="D138" s="437"/>
      <c r="E138" s="399" t="s">
        <v>1287</v>
      </c>
      <c r="F138" s="400"/>
      <c r="G138" s="401" t="s">
        <v>1163</v>
      </c>
    </row>
    <row r="139" spans="1:7" x14ac:dyDescent="0.55000000000000004">
      <c r="A139" s="320"/>
      <c r="B139" s="326"/>
      <c r="C139" s="436">
        <v>137</v>
      </c>
      <c r="D139" s="437"/>
      <c r="E139" s="399" t="s">
        <v>1288</v>
      </c>
      <c r="F139" s="400"/>
      <c r="G139" s="401" t="s">
        <v>1120</v>
      </c>
    </row>
    <row r="140" spans="1:7" x14ac:dyDescent="0.55000000000000004">
      <c r="A140" s="320"/>
      <c r="B140" s="326"/>
      <c r="C140" s="436">
        <v>138</v>
      </c>
      <c r="D140" s="437"/>
      <c r="E140" s="399" t="s">
        <v>1289</v>
      </c>
      <c r="F140" s="400"/>
      <c r="G140" s="401" t="s">
        <v>1120</v>
      </c>
    </row>
    <row r="141" spans="1:7" x14ac:dyDescent="0.55000000000000004">
      <c r="A141" s="320"/>
      <c r="B141" s="326"/>
      <c r="C141" s="438">
        <v>139</v>
      </c>
      <c r="D141" s="439"/>
      <c r="E141" s="404" t="s">
        <v>1290</v>
      </c>
      <c r="F141" s="405"/>
      <c r="G141" s="406" t="s">
        <v>1120</v>
      </c>
    </row>
    <row r="142" spans="1:7" x14ac:dyDescent="0.55000000000000004">
      <c r="A142" s="320"/>
      <c r="B142" s="326"/>
      <c r="C142" s="440">
        <v>140</v>
      </c>
      <c r="D142" s="441"/>
      <c r="E142" s="442" t="s">
        <v>1291</v>
      </c>
      <c r="F142" s="443"/>
      <c r="G142" s="444" t="s">
        <v>1163</v>
      </c>
    </row>
    <row r="143" spans="1:7" x14ac:dyDescent="0.55000000000000004">
      <c r="A143" s="320"/>
      <c r="B143" s="326"/>
      <c r="C143" s="436">
        <v>141</v>
      </c>
      <c r="D143" s="437"/>
      <c r="E143" s="399" t="s">
        <v>1292</v>
      </c>
      <c r="F143" s="400"/>
      <c r="G143" s="401" t="s">
        <v>1163</v>
      </c>
    </row>
    <row r="144" spans="1:7" x14ac:dyDescent="0.55000000000000004">
      <c r="A144" s="320"/>
      <c r="B144" s="326"/>
      <c r="C144" s="436">
        <v>142</v>
      </c>
      <c r="D144" s="437"/>
      <c r="E144" s="399" t="s">
        <v>1293</v>
      </c>
      <c r="F144" s="400"/>
      <c r="G144" s="401" t="s">
        <v>1120</v>
      </c>
    </row>
    <row r="145" spans="1:7" x14ac:dyDescent="0.55000000000000004">
      <c r="A145" s="320"/>
      <c r="B145" s="326"/>
      <c r="C145" s="436">
        <v>143</v>
      </c>
      <c r="D145" s="437"/>
      <c r="E145" s="399" t="s">
        <v>1294</v>
      </c>
      <c r="F145" s="400"/>
      <c r="G145" s="401" t="s">
        <v>1120</v>
      </c>
    </row>
    <row r="146" spans="1:7" x14ac:dyDescent="0.55000000000000004">
      <c r="A146" s="320"/>
      <c r="B146" s="326"/>
      <c r="C146" s="438">
        <v>144</v>
      </c>
      <c r="D146" s="439"/>
      <c r="E146" s="404" t="s">
        <v>1295</v>
      </c>
      <c r="F146" s="405"/>
      <c r="G146" s="406" t="s">
        <v>1120</v>
      </c>
    </row>
    <row r="147" spans="1:7" x14ac:dyDescent="0.55000000000000004">
      <c r="A147" s="339"/>
      <c r="B147" s="327"/>
      <c r="C147" s="372">
        <v>145</v>
      </c>
      <c r="D147" s="363"/>
      <c r="E147" s="341" t="s">
        <v>1296</v>
      </c>
      <c r="F147" s="381"/>
      <c r="G147" s="342" t="s">
        <v>1120</v>
      </c>
    </row>
    <row r="148" spans="1:7" x14ac:dyDescent="0.55000000000000004">
      <c r="A148" s="320"/>
      <c r="B148" s="321" t="s">
        <v>1253</v>
      </c>
      <c r="C148" s="335">
        <v>146</v>
      </c>
      <c r="D148" s="336"/>
      <c r="E148" s="337" t="s">
        <v>1297</v>
      </c>
      <c r="F148" s="380"/>
      <c r="G148" s="338" t="s">
        <v>1119</v>
      </c>
    </row>
    <row r="149" spans="1:7" x14ac:dyDescent="0.55000000000000004">
      <c r="A149" s="320"/>
      <c r="B149" s="321" t="s">
        <v>1254</v>
      </c>
      <c r="C149" s="351">
        <v>147</v>
      </c>
      <c r="D149" s="352"/>
      <c r="E149" s="353" t="s">
        <v>1298</v>
      </c>
      <c r="F149" s="384"/>
      <c r="G149" s="354" t="s">
        <v>1119</v>
      </c>
    </row>
    <row r="150" spans="1:7" x14ac:dyDescent="0.55000000000000004">
      <c r="A150" s="320"/>
      <c r="B150" s="321"/>
      <c r="C150" s="335">
        <v>148</v>
      </c>
      <c r="D150" s="336"/>
      <c r="E150" s="337" t="s">
        <v>1299</v>
      </c>
      <c r="F150" s="380"/>
      <c r="G150" s="338" t="s">
        <v>1119</v>
      </c>
    </row>
    <row r="151" spans="1:7" x14ac:dyDescent="0.55000000000000004">
      <c r="A151" s="320"/>
      <c r="B151" s="321"/>
      <c r="C151" s="351">
        <v>149</v>
      </c>
      <c r="D151" s="352"/>
      <c r="E151" s="353" t="s">
        <v>1300</v>
      </c>
      <c r="F151" s="384"/>
      <c r="G151" s="354" t="s">
        <v>1119</v>
      </c>
    </row>
    <row r="152" spans="1:7" x14ac:dyDescent="0.55000000000000004">
      <c r="A152" s="320"/>
      <c r="B152" s="321"/>
      <c r="C152" s="335">
        <v>150</v>
      </c>
      <c r="D152" s="336"/>
      <c r="E152" s="337" t="s">
        <v>1301</v>
      </c>
      <c r="F152" s="380"/>
      <c r="G152" s="338" t="s">
        <v>1119</v>
      </c>
    </row>
    <row r="153" spans="1:7" x14ac:dyDescent="0.55000000000000004">
      <c r="A153" s="339"/>
      <c r="B153" s="390"/>
      <c r="C153" s="351">
        <v>151</v>
      </c>
      <c r="D153" s="352"/>
      <c r="E153" s="353" t="s">
        <v>1302</v>
      </c>
      <c r="F153" s="381"/>
      <c r="G153" s="354" t="s">
        <v>1119</v>
      </c>
    </row>
  </sheetData>
  <phoneticPr fontId="2"/>
  <pageMargins left="0.59055118110236227" right="0.59055118110236227" top="0.78740157480314965" bottom="0.59055118110236227" header="0.51181102362204722" footer="0.39370078740157483"/>
  <pageSetup paperSize="9" scale="88" orientation="landscape" horizontalDpi="300" verticalDpi="300" r:id="rId1"/>
  <headerFooter alignWithMargins="0">
    <oddFooter>&amp;C&amp;P</oddFooter>
  </headerFooter>
  <rowBreaks count="2" manualBreakCount="2">
    <brk id="42" max="16383" man="1"/>
    <brk id="8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d3d665-a658-4676-a226-391f353bd766" xsi:nil="true"/>
    <lcf76f155ced4ddcb4097134ff3c332f xmlns="ae97df2f-defa-41bd-a607-4840762022cb">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A040508F4E94499986F67403DA2E4B" ma:contentTypeVersion="15" ma:contentTypeDescription="新しいドキュメントを作成します。" ma:contentTypeScope="" ma:versionID="ab1bc90e250fd2743062b91421e1a4a6">
  <xsd:schema xmlns:xsd="http://www.w3.org/2001/XMLSchema" xmlns:xs="http://www.w3.org/2001/XMLSchema" xmlns:p="http://schemas.microsoft.com/office/2006/metadata/properties" xmlns:ns2="ae97df2f-defa-41bd-a607-4840762022cb" xmlns:ns3="c7d3d665-a658-4676-a226-391f353bd766" targetNamespace="http://schemas.microsoft.com/office/2006/metadata/properties" ma:root="true" ma:fieldsID="40aaa86444802589c9f235dbbcb74835" ns2:_="" ns3:_="">
    <xsd:import namespace="ae97df2f-defa-41bd-a607-4840762022cb"/>
    <xsd:import namespace="c7d3d665-a658-4676-a226-391f353bd7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97df2f-defa-41bd-a607-484076202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3d665-a658-4676-a226-391f353bd76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181777-e84a-48fe-ab3f-37108a8c0c95}" ma:internalName="TaxCatchAll" ma:showField="CatchAllData" ma:web="c7d3d665-a658-4676-a226-391f353bd76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FC946E-6549-4135-A18D-543383AA7385}">
  <ds:schemaRefs>
    <ds:schemaRef ds:uri="http://www.w3.org/XML/1998/namespace"/>
    <ds:schemaRef ds:uri="c7d3d665-a658-4676-a226-391f353bd766"/>
    <ds:schemaRef ds:uri="http://schemas.openxmlformats.org/package/2006/metadata/core-properties"/>
    <ds:schemaRef ds:uri="2fffde7d-3ab7-424c-8e6f-3f7046aaf34e"/>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485FE12-B953-44C3-8C67-F399BE4EC9E4}">
  <ds:schemaRefs>
    <ds:schemaRef ds:uri="http://schemas.microsoft.com/office/2006/metadata/longProperties"/>
  </ds:schemaRefs>
</ds:datastoreItem>
</file>

<file path=customXml/itemProps3.xml><?xml version="1.0" encoding="utf-8"?>
<ds:datastoreItem xmlns:ds="http://schemas.openxmlformats.org/officeDocument/2006/customXml" ds:itemID="{8BE911EB-F09A-407A-8929-41549FFF854C}"/>
</file>

<file path=customXml/itemProps4.xml><?xml version="1.0" encoding="utf-8"?>
<ds:datastoreItem xmlns:ds="http://schemas.openxmlformats.org/officeDocument/2006/customXml" ds:itemID="{8DFCF8A3-30D3-419A-84AC-8E84080144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推薦データ入力</vt:lpstr>
      <vt:lpstr>【入力例】</vt:lpstr>
      <vt:lpstr>専門分野一覧表</vt:lpstr>
      <vt:lpstr>科研費審査区分表</vt:lpstr>
      <vt:lpstr>科研費審査区分表（印刷用）</vt:lpstr>
      <vt:lpstr>リストマスタ</vt:lpstr>
      <vt:lpstr>WK_candidate</vt:lpstr>
      <vt:lpstr>項目一覧</vt:lpstr>
      <vt:lpstr>【入力例】!Print_Area</vt:lpstr>
      <vt:lpstr>'科研費審査区分表（印刷用）'!Print_Area</vt:lpstr>
      <vt:lpstr>推薦データ入力!Print_Area</vt:lpstr>
      <vt:lpstr>業績種別</vt:lpstr>
      <vt:lpstr>実績種別</vt:lpstr>
      <vt:lpstr>性別</vt:lpstr>
      <vt:lpstr>都道府県</vt:lpstr>
      <vt:lpstr>日学現職区分</vt:lpstr>
      <vt:lpstr>分野別委員会</vt:lpstr>
      <vt:lpstr>優先する連絡先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2025-12-24T02:07:45Z</cp:lastPrinted>
  <dcterms:created xsi:type="dcterms:W3CDTF">1997-01-08T22:48:59Z</dcterms:created>
  <dcterms:modified xsi:type="dcterms:W3CDTF">2026-01-13T00:58:27Z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移行用ユーザー01(内閣府)</vt:lpwstr>
  </property>
  <property fmtid="{D5CDD505-2E9C-101B-9397-08002B2CF9AE}" pid="3" name="display_urn:schemas-microsoft-com:office:office#Author">
    <vt:lpwstr>移行用ユーザー01(内閣府)</vt:lpwstr>
  </property>
  <property fmtid="{D5CDD505-2E9C-101B-9397-08002B2CF9AE}" pid="4" name="MediaServiceImageTags">
    <vt:lpwstr/>
  </property>
  <property fmtid="{D5CDD505-2E9C-101B-9397-08002B2CF9AE}" pid="5" name="ContentTypeId">
    <vt:lpwstr>0x01010097A040508F4E94499986F67403DA2E4B</vt:lpwstr>
  </property>
</Properties>
</file>