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igitalgojp.sharepoint.com/sites/CAO_FS1657/lib0011/情報係/06-1 協力学術研究団体等/08日学ウェブサイト掲載内容/"/>
    </mc:Choice>
  </mc:AlternateContent>
  <xr:revisionPtr revIDLastSave="41" documentId="8_{EACF18F3-9F40-4A62-B9FB-FCD99CC9AA01}" xr6:coauthVersionLast="47" xr6:coauthVersionMax="47" xr10:uidLastSave="{A286AFDE-96AA-4C04-80B7-99E74DD2D98A}"/>
  <bookViews>
    <workbookView xWindow="-108" yWindow="-108" windowWidth="30936" windowHeight="16776" xr2:uid="{3B6AE11F-DFE0-4E45-9AB6-45DC4B8A93F5}"/>
  </bookViews>
  <sheets>
    <sheet name="会員、役員名簿"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1" l="1"/>
  <c r="Q7" i="1"/>
  <c r="M105" i="2"/>
  <c r="L105" i="2"/>
  <c r="M104" i="2"/>
  <c r="L104" i="2"/>
  <c r="M103" i="2"/>
  <c r="L103" i="2"/>
  <c r="M102" i="2"/>
  <c r="L102" i="2"/>
  <c r="M101" i="2"/>
  <c r="L101" i="2"/>
  <c r="M100" i="2"/>
  <c r="L100" i="2"/>
  <c r="M99" i="2"/>
  <c r="L99" i="2"/>
  <c r="M98" i="2"/>
  <c r="L98" i="2"/>
  <c r="M97" i="2"/>
  <c r="L97" i="2"/>
  <c r="M96" i="2"/>
  <c r="L96" i="2"/>
  <c r="M95" i="2"/>
  <c r="L95" i="2"/>
  <c r="M94" i="2"/>
  <c r="L94" i="2"/>
  <c r="M93" i="2"/>
  <c r="L93" i="2"/>
  <c r="M92" i="2"/>
  <c r="L92" i="2"/>
  <c r="M91" i="2"/>
  <c r="L91" i="2"/>
  <c r="M90" i="2"/>
  <c r="L90" i="2"/>
  <c r="M89" i="2"/>
  <c r="L89" i="2"/>
  <c r="M88" i="2"/>
  <c r="L88" i="2"/>
  <c r="M87" i="2"/>
  <c r="L87" i="2"/>
  <c r="M86" i="2"/>
  <c r="L86" i="2"/>
  <c r="M85" i="2"/>
  <c r="L85" i="2"/>
  <c r="M84" i="2"/>
  <c r="L84" i="2"/>
  <c r="M83" i="2"/>
  <c r="L83" i="2"/>
  <c r="M82" i="2"/>
  <c r="L82" i="2"/>
  <c r="M81" i="2"/>
  <c r="L81" i="2"/>
  <c r="M80" i="2"/>
  <c r="L80" i="2"/>
  <c r="M79" i="2"/>
  <c r="L79" i="2"/>
  <c r="M78" i="2"/>
  <c r="L78" i="2"/>
  <c r="M77" i="2"/>
  <c r="L77" i="2"/>
  <c r="M76" i="2"/>
  <c r="L76" i="2"/>
  <c r="M75" i="2"/>
  <c r="L75" i="2"/>
  <c r="M74" i="2"/>
  <c r="L74" i="2"/>
  <c r="M73" i="2"/>
  <c r="L73" i="2"/>
  <c r="M72" i="2"/>
  <c r="L72" i="2"/>
  <c r="M71" i="2"/>
  <c r="L71" i="2"/>
  <c r="M70" i="2"/>
  <c r="L70" i="2"/>
  <c r="M69" i="2"/>
  <c r="L69" i="2"/>
  <c r="M68" i="2"/>
  <c r="L68" i="2"/>
  <c r="M67" i="2"/>
  <c r="L67" i="2"/>
  <c r="M66" i="2"/>
  <c r="L66" i="2"/>
  <c r="M65" i="2"/>
  <c r="L65" i="2"/>
  <c r="M64" i="2"/>
  <c r="L64" i="2"/>
  <c r="M63" i="2"/>
  <c r="L63" i="2"/>
  <c r="M62" i="2"/>
  <c r="L62" i="2"/>
  <c r="M61" i="2"/>
  <c r="L61" i="2"/>
  <c r="M60" i="2"/>
  <c r="L60" i="2"/>
  <c r="M59" i="2"/>
  <c r="L59" i="2"/>
  <c r="M58" i="2"/>
  <c r="L58" i="2"/>
  <c r="M57" i="2"/>
  <c r="L57" i="2"/>
  <c r="M56" i="2"/>
  <c r="L56" i="2"/>
  <c r="M55" i="2"/>
  <c r="L55" i="2"/>
  <c r="M54" i="2"/>
  <c r="L54" i="2"/>
  <c r="M53" i="2"/>
  <c r="L53" i="2"/>
  <c r="M52" i="2"/>
  <c r="L52" i="2"/>
  <c r="M51" i="2"/>
  <c r="L51" i="2"/>
  <c r="M50" i="2"/>
  <c r="L50" i="2"/>
  <c r="M49" i="2"/>
  <c r="L49" i="2"/>
  <c r="M48" i="2"/>
  <c r="L48" i="2"/>
  <c r="M47" i="2"/>
  <c r="L47" i="2"/>
  <c r="M46" i="2"/>
  <c r="L46" i="2"/>
  <c r="M45" i="2"/>
  <c r="L45" i="2"/>
  <c r="M44" i="2"/>
  <c r="L44" i="2"/>
  <c r="M43" i="2"/>
  <c r="L43" i="2"/>
  <c r="M42" i="2"/>
  <c r="L42" i="2"/>
  <c r="M41" i="2"/>
  <c r="L41" i="2"/>
  <c r="M40" i="2"/>
  <c r="L40" i="2"/>
  <c r="M39" i="2"/>
  <c r="L39" i="2"/>
  <c r="M38" i="2"/>
  <c r="L38" i="2"/>
  <c r="M37" i="2"/>
  <c r="L37" i="2"/>
  <c r="M36" i="2"/>
  <c r="L36" i="2"/>
  <c r="M35" i="2"/>
  <c r="L35" i="2"/>
  <c r="M34" i="2"/>
  <c r="L34" i="2"/>
  <c r="M33" i="2"/>
  <c r="L33" i="2"/>
  <c r="M32" i="2"/>
  <c r="L32" i="2"/>
  <c r="M31" i="2"/>
  <c r="L31" i="2"/>
  <c r="M30" i="2"/>
  <c r="L30" i="2"/>
  <c r="M29" i="2"/>
  <c r="L29" i="2"/>
  <c r="M28" i="2"/>
  <c r="L28" i="2"/>
  <c r="M27" i="2"/>
  <c r="L27" i="2"/>
  <c r="M26" i="2"/>
  <c r="L26" i="2"/>
  <c r="M25" i="2"/>
  <c r="L25" i="2"/>
  <c r="M24" i="2"/>
  <c r="L24" i="2"/>
  <c r="Q23" i="2"/>
  <c r="M23" i="2"/>
  <c r="L23" i="2"/>
  <c r="M22" i="2"/>
  <c r="L22" i="2"/>
  <c r="Q21" i="2"/>
  <c r="M21" i="2"/>
  <c r="L21" i="2"/>
  <c r="Q20" i="2"/>
  <c r="M20" i="2"/>
  <c r="L20" i="2"/>
  <c r="Q19" i="2"/>
  <c r="M19" i="2"/>
  <c r="L19" i="2"/>
  <c r="Q18" i="2"/>
  <c r="M18" i="2"/>
  <c r="L18" i="2"/>
  <c r="Q17" i="2"/>
  <c r="M17" i="2"/>
  <c r="L17" i="2"/>
  <c r="Q16" i="2"/>
  <c r="M16" i="2"/>
  <c r="L16" i="2"/>
  <c r="M15" i="2"/>
  <c r="L15" i="2"/>
  <c r="M14" i="2"/>
  <c r="L14" i="2"/>
  <c r="Q13" i="2"/>
  <c r="M13" i="2"/>
  <c r="L13" i="2"/>
  <c r="Q12" i="2"/>
  <c r="M12" i="2"/>
  <c r="L12" i="2"/>
  <c r="Q11" i="2"/>
  <c r="M11" i="2"/>
  <c r="L11" i="2"/>
  <c r="M10" i="2"/>
  <c r="L10" i="2"/>
  <c r="M9" i="2"/>
  <c r="L9" i="2"/>
  <c r="M8" i="2"/>
  <c r="L8" i="2"/>
  <c r="Q7" i="2"/>
  <c r="M7" i="2"/>
  <c r="L7" i="2"/>
  <c r="B7" i="2"/>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M6" i="2"/>
  <c r="L6" i="2"/>
  <c r="M105" i="1"/>
  <c r="L38" i="1"/>
  <c r="M38" i="1"/>
  <c r="L39" i="1"/>
  <c r="M39" i="1"/>
  <c r="L40" i="1"/>
  <c r="M40" i="1"/>
  <c r="L41" i="1"/>
  <c r="M41" i="1"/>
  <c r="L42" i="1"/>
  <c r="M42" i="1"/>
  <c r="L43" i="1"/>
  <c r="M43" i="1"/>
  <c r="L44" i="1"/>
  <c r="M44" i="1"/>
  <c r="L45" i="1"/>
  <c r="M45" i="1"/>
  <c r="L46" i="1"/>
  <c r="M46" i="1"/>
  <c r="L47" i="1"/>
  <c r="M47" i="1"/>
  <c r="L48" i="1"/>
  <c r="M48" i="1"/>
  <c r="L49" i="1"/>
  <c r="M49" i="1"/>
  <c r="L50" i="1"/>
  <c r="M50" i="1"/>
  <c r="L51" i="1"/>
  <c r="M51" i="1"/>
  <c r="L52" i="1"/>
  <c r="M52" i="1"/>
  <c r="L53" i="1"/>
  <c r="M53" i="1"/>
  <c r="L54" i="1"/>
  <c r="M54" i="1"/>
  <c r="L55" i="1"/>
  <c r="M55" i="1"/>
  <c r="L56" i="1"/>
  <c r="M56" i="1"/>
  <c r="L57" i="1"/>
  <c r="M57" i="1"/>
  <c r="L58" i="1"/>
  <c r="M58" i="1"/>
  <c r="L59" i="1"/>
  <c r="M59" i="1"/>
  <c r="L60" i="1"/>
  <c r="M60" i="1"/>
  <c r="L61" i="1"/>
  <c r="M61" i="1"/>
  <c r="L62" i="1"/>
  <c r="M62" i="1"/>
  <c r="L63" i="1"/>
  <c r="M63" i="1"/>
  <c r="L64" i="1"/>
  <c r="M64" i="1"/>
  <c r="L65" i="1"/>
  <c r="M65" i="1"/>
  <c r="L66" i="1"/>
  <c r="M66" i="1"/>
  <c r="L67" i="1"/>
  <c r="M67" i="1"/>
  <c r="L68" i="1"/>
  <c r="M68" i="1"/>
  <c r="L69" i="1"/>
  <c r="M69" i="1"/>
  <c r="L70" i="1"/>
  <c r="M70" i="1"/>
  <c r="L71" i="1"/>
  <c r="M71" i="1"/>
  <c r="L72" i="1"/>
  <c r="M72" i="1"/>
  <c r="L73" i="1"/>
  <c r="M73" i="1"/>
  <c r="L74" i="1"/>
  <c r="M74" i="1"/>
  <c r="L75" i="1"/>
  <c r="M75" i="1"/>
  <c r="L76" i="1"/>
  <c r="M76" i="1"/>
  <c r="L77" i="1"/>
  <c r="M77" i="1"/>
  <c r="L78" i="1"/>
  <c r="M78" i="1"/>
  <c r="L79" i="1"/>
  <c r="M79" i="1"/>
  <c r="L80" i="1"/>
  <c r="M80" i="1"/>
  <c r="L81" i="1"/>
  <c r="M81" i="1"/>
  <c r="L82" i="1"/>
  <c r="M82" i="1"/>
  <c r="L83" i="1"/>
  <c r="M83" i="1"/>
  <c r="L84" i="1"/>
  <c r="M84" i="1"/>
  <c r="L85" i="1"/>
  <c r="M85" i="1"/>
  <c r="L86" i="1"/>
  <c r="M86" i="1"/>
  <c r="L87" i="1"/>
  <c r="M87" i="1"/>
  <c r="L88" i="1"/>
  <c r="M88" i="1"/>
  <c r="L89" i="1"/>
  <c r="M89" i="1"/>
  <c r="L90" i="1"/>
  <c r="M90" i="1"/>
  <c r="L91" i="1"/>
  <c r="M91" i="1"/>
  <c r="L92" i="1"/>
  <c r="M92" i="1"/>
  <c r="L93" i="1"/>
  <c r="M93" i="1"/>
  <c r="L94" i="1"/>
  <c r="M94" i="1"/>
  <c r="L95" i="1"/>
  <c r="M95" i="1"/>
  <c r="L96" i="1"/>
  <c r="M96" i="1"/>
  <c r="L97" i="1"/>
  <c r="M97" i="1"/>
  <c r="L98" i="1"/>
  <c r="M98" i="1"/>
  <c r="L99" i="1"/>
  <c r="M99" i="1"/>
  <c r="L100" i="1"/>
  <c r="M100" i="1"/>
  <c r="L101" i="1"/>
  <c r="M101" i="1"/>
  <c r="L102" i="1"/>
  <c r="M102" i="1"/>
  <c r="L103" i="1"/>
  <c r="M103" i="1"/>
  <c r="L104" i="1"/>
  <c r="M104" i="1"/>
  <c r="L105" i="1"/>
  <c r="M7" i="1"/>
  <c r="M8" i="1"/>
  <c r="M9" i="1"/>
  <c r="M10" i="1"/>
  <c r="M11" i="1"/>
  <c r="Q30" i="1" s="1"/>
  <c r="M12" i="1"/>
  <c r="M13" i="1"/>
  <c r="M14" i="1"/>
  <c r="M15" i="1"/>
  <c r="M16" i="1"/>
  <c r="M17" i="1"/>
  <c r="M18" i="1"/>
  <c r="M19" i="1"/>
  <c r="M20" i="1"/>
  <c r="M21" i="1"/>
  <c r="M22" i="1"/>
  <c r="M23" i="1"/>
  <c r="M24" i="1"/>
  <c r="M25" i="1"/>
  <c r="M26" i="1"/>
  <c r="M27" i="1"/>
  <c r="M28" i="1"/>
  <c r="M29" i="1"/>
  <c r="M30" i="1"/>
  <c r="M31" i="1"/>
  <c r="M32" i="1"/>
  <c r="M33" i="1"/>
  <c r="M34" i="1"/>
  <c r="M35" i="1"/>
  <c r="M36" i="1"/>
  <c r="M37" i="1"/>
  <c r="M6" i="1"/>
  <c r="L27" i="1"/>
  <c r="L28" i="1"/>
  <c r="L29" i="1"/>
  <c r="L30" i="1"/>
  <c r="L31" i="1"/>
  <c r="L32" i="1"/>
  <c r="L33" i="1"/>
  <c r="L34" i="1"/>
  <c r="L35" i="1"/>
  <c r="L36" i="1"/>
  <c r="L37" i="1"/>
  <c r="B7" i="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L7" i="1"/>
  <c r="L8" i="1"/>
  <c r="L9" i="1"/>
  <c r="L10" i="1"/>
  <c r="L11" i="1"/>
  <c r="L12" i="1"/>
  <c r="L13" i="1"/>
  <c r="L14" i="1"/>
  <c r="L15" i="1"/>
  <c r="L16" i="1"/>
  <c r="L17" i="1"/>
  <c r="L18" i="1"/>
  <c r="L19" i="1"/>
  <c r="L20" i="1"/>
  <c r="L21" i="1"/>
  <c r="L22" i="1"/>
  <c r="L23" i="1"/>
  <c r="L24" i="1"/>
  <c r="L25" i="1"/>
  <c r="L26" i="1"/>
  <c r="Q23" i="1"/>
  <c r="L6" i="1"/>
  <c r="Q21" i="1"/>
  <c r="Q17" i="1"/>
  <c r="Q18" i="1"/>
  <c r="Q19" i="1"/>
  <c r="Q20" i="1"/>
  <c r="Q16" i="1"/>
  <c r="Q12" i="1"/>
  <c r="Q13" i="1"/>
  <c r="Q11" i="1"/>
  <c r="Q8" i="1" l="1"/>
  <c r="Q8" i="2"/>
  <c r="Q25" i="2"/>
  <c r="Q34" i="2"/>
  <c r="Q30" i="2"/>
  <c r="Q26" i="2"/>
  <c r="Q33" i="2"/>
  <c r="Q24" i="2"/>
  <c r="Q31" i="2"/>
  <c r="Q35" i="2"/>
  <c r="Q32" i="2"/>
  <c r="Q31" i="1"/>
  <c r="Q32" i="1"/>
  <c r="Q33" i="1"/>
  <c r="Q34" i="1"/>
  <c r="Q35" i="1"/>
  <c r="Q25" i="1"/>
  <c r="Q26" i="1"/>
  <c r="Q24" i="1"/>
  <c r="Q28" i="2" l="1"/>
</calcChain>
</file>

<file path=xl/sharedStrings.xml><?xml version="1.0" encoding="utf-8"?>
<sst xmlns="http://schemas.openxmlformats.org/spreadsheetml/2006/main" count="195" uniqueCount="74">
  <si>
    <t>会員・役員名簿</t>
    <rPh sb="0" eb="2">
      <t>カイイン</t>
    </rPh>
    <rPh sb="3" eb="5">
      <t>ヤクイン</t>
    </rPh>
    <rPh sb="5" eb="7">
      <t>メイボ</t>
    </rPh>
    <phoneticPr fontId="2"/>
  </si>
  <si>
    <r>
      <rPr>
        <sz val="11"/>
        <color rgb="FF000000"/>
        <rFont val="ＭＳ ゴシック"/>
        <family val="3"/>
        <charset val="128"/>
      </rPr>
      <t>通し
番号</t>
    </r>
  </si>
  <si>
    <t>氏名</t>
    <rPh sb="0" eb="2">
      <t>シメイ</t>
    </rPh>
    <phoneticPr fontId="2"/>
  </si>
  <si>
    <t>性別</t>
    <rPh sb="0" eb="2">
      <t>セイベツ</t>
    </rPh>
    <phoneticPr fontId="2"/>
  </si>
  <si>
    <t>①</t>
  </si>
  <si>
    <t>その他</t>
  </si>
  <si>
    <t>人数集計</t>
    <rPh sb="0" eb="2">
      <t>ニンズウ</t>
    </rPh>
    <rPh sb="2" eb="4">
      <t>シュウケイ</t>
    </rPh>
    <phoneticPr fontId="2"/>
  </si>
  <si>
    <t>男</t>
  </si>
  <si>
    <t>男</t>
    <rPh sb="0" eb="1">
      <t>オトコ</t>
    </rPh>
    <phoneticPr fontId="2"/>
  </si>
  <si>
    <t>女</t>
  </si>
  <si>
    <t>女</t>
    <rPh sb="0" eb="1">
      <t>オンナ</t>
    </rPh>
    <phoneticPr fontId="2"/>
  </si>
  <si>
    <t>その他</t>
    <rPh sb="2" eb="3">
      <t>タ</t>
    </rPh>
    <phoneticPr fontId="2"/>
  </si>
  <si>
    <t>研究者の区分</t>
    <rPh sb="0" eb="3">
      <t>ケンキュウシャ</t>
    </rPh>
    <rPh sb="4" eb="6">
      <t>クブン</t>
    </rPh>
    <phoneticPr fontId="2"/>
  </si>
  <si>
    <t>①</t>
    <phoneticPr fontId="2"/>
  </si>
  <si>
    <t>②</t>
  </si>
  <si>
    <t>②</t>
    <phoneticPr fontId="2"/>
  </si>
  <si>
    <t>③</t>
    <phoneticPr fontId="2"/>
  </si>
  <si>
    <t>④</t>
    <phoneticPr fontId="2"/>
  </si>
  <si>
    <t>⑤</t>
  </si>
  <si>
    <t>⑤</t>
    <phoneticPr fontId="2"/>
  </si>
  <si>
    <t>⑥</t>
  </si>
  <si>
    <t>⑥</t>
    <phoneticPr fontId="2"/>
  </si>
  <si>
    <t>総数</t>
    <rPh sb="0" eb="2">
      <t>ソウスウ</t>
    </rPh>
    <phoneticPr fontId="2"/>
  </si>
  <si>
    <t>役員数</t>
    <rPh sb="0" eb="2">
      <t>ヤクイン</t>
    </rPh>
    <rPh sb="2" eb="3">
      <t>スウ</t>
    </rPh>
    <phoneticPr fontId="2"/>
  </si>
  <si>
    <t>役員
（○）</t>
    <rPh sb="0" eb="2">
      <t>ヤクイン</t>
    </rPh>
    <phoneticPr fontId="2"/>
  </si>
  <si>
    <t>勤務先
又は所属団体名</t>
    <phoneticPr fontId="2"/>
  </si>
  <si>
    <r>
      <t xml:space="preserve">備考
</t>
    </r>
    <r>
      <rPr>
        <sz val="9"/>
        <color rgb="FF000000"/>
        <rFont val="ＭＳ ゴシック"/>
        <family val="3"/>
        <charset val="128"/>
      </rPr>
      <t>（研究者区分⑥の場合は記載必須）</t>
    </r>
    <rPh sb="4" eb="7">
      <t>ケンキュウシャ</t>
    </rPh>
    <rPh sb="7" eb="9">
      <t>クブン</t>
    </rPh>
    <rPh sb="11" eb="13">
      <t>バアイ</t>
    </rPh>
    <rPh sb="14" eb="16">
      <t>キサイ</t>
    </rPh>
    <rPh sb="16" eb="18">
      <t>ヒッス</t>
    </rPh>
    <phoneticPr fontId="2"/>
  </si>
  <si>
    <r>
      <rPr>
        <sz val="9"/>
        <color rgb="FF000000"/>
        <rFont val="ＭＳ ゴシック"/>
        <family val="3"/>
        <charset val="128"/>
      </rPr>
      <t xml:space="preserve">研究者の区分
</t>
    </r>
    <r>
      <rPr>
        <sz val="9"/>
        <color rgb="FF000000"/>
        <rFont val="Segoe UI Symbol"/>
        <family val="3"/>
      </rPr>
      <t>①</t>
    </r>
    <r>
      <rPr>
        <sz val="9"/>
        <color rgb="FF000000"/>
        <rFont val="游ゴシック"/>
        <family val="3"/>
        <charset val="128"/>
      </rPr>
      <t>～</t>
    </r>
    <r>
      <rPr>
        <sz val="9"/>
        <color rgb="FF000000"/>
        <rFont val="Segoe UI Symbol"/>
        <family val="3"/>
      </rPr>
      <t>⑥</t>
    </r>
    <phoneticPr fontId="2"/>
  </si>
  <si>
    <t>性別
男・女・その他</t>
    <rPh sb="0" eb="2">
      <t>セイベツ</t>
    </rPh>
    <rPh sb="3" eb="4">
      <t>オトコ</t>
    </rPh>
    <rPh sb="5" eb="6">
      <t>オンナ</t>
    </rPh>
    <rPh sb="9" eb="10">
      <t>タ</t>
    </rPh>
    <phoneticPr fontId="2"/>
  </si>
  <si>
    <t>役職又は職名</t>
    <phoneticPr fontId="2"/>
  </si>
  <si>
    <t>役員の役職名
（理事長、理事　等）</t>
    <rPh sb="0" eb="2">
      <t>ヤクイン</t>
    </rPh>
    <rPh sb="3" eb="5">
      <t>ヤクショク</t>
    </rPh>
    <rPh sb="5" eb="6">
      <t>メイ</t>
    </rPh>
    <rPh sb="8" eb="11">
      <t>リジチョウ</t>
    </rPh>
    <rPh sb="12" eb="14">
      <t>リジ</t>
    </rPh>
    <rPh sb="15" eb="16">
      <t>トウ</t>
    </rPh>
    <phoneticPr fontId="2"/>
  </si>
  <si>
    <t>○</t>
  </si>
  <si>
    <t>役員性別</t>
    <rPh sb="0" eb="2">
      <t>ヤクイン</t>
    </rPh>
    <rPh sb="2" eb="4">
      <t>セイベツ</t>
    </rPh>
    <phoneticPr fontId="2"/>
  </si>
  <si>
    <t>役員研究者区分</t>
    <rPh sb="0" eb="2">
      <t>ヤクイン</t>
    </rPh>
    <rPh sb="2" eb="5">
      <t>ケンキュウシャ</t>
    </rPh>
    <rPh sb="5" eb="7">
      <t>クブン</t>
    </rPh>
    <phoneticPr fontId="2"/>
  </si>
  <si>
    <r>
      <t>（　　　</t>
    </r>
    <r>
      <rPr>
        <sz val="10"/>
        <color theme="1"/>
        <rFont val="游ゴシック"/>
        <family val="3"/>
        <charset val="128"/>
        <scheme val="minor"/>
      </rPr>
      <t>年　　</t>
    </r>
    <r>
      <rPr>
        <sz val="11"/>
        <color theme="1"/>
        <rFont val="游ゴシック"/>
        <family val="2"/>
        <charset val="128"/>
        <scheme val="minor"/>
      </rPr>
      <t>月　　日現在）</t>
    </r>
    <rPh sb="4" eb="5">
      <t>トシ</t>
    </rPh>
    <rPh sb="7" eb="8">
      <t>ツキ</t>
    </rPh>
    <rPh sb="10" eb="11">
      <t>ニチ</t>
    </rPh>
    <rPh sb="11" eb="13">
      <t>ゲンザイ</t>
    </rPh>
    <phoneticPr fontId="2"/>
  </si>
  <si>
    <t>　101名以上会員がいる場合は行を下に追加してください（100行目のB列からM列までをコピーしてください）　※L列M列に集計に使用するデータが入っています）</t>
    <rPh sb="4" eb="5">
      <t>メイ</t>
    </rPh>
    <rPh sb="5" eb="7">
      <t>イジョウ</t>
    </rPh>
    <rPh sb="7" eb="9">
      <t>カイイン</t>
    </rPh>
    <rPh sb="12" eb="14">
      <t>バアイ</t>
    </rPh>
    <rPh sb="15" eb="16">
      <t>ギョウ</t>
    </rPh>
    <rPh sb="17" eb="18">
      <t>シタ</t>
    </rPh>
    <rPh sb="19" eb="21">
      <t>ツイカ</t>
    </rPh>
    <rPh sb="31" eb="33">
      <t>ギョウメ</t>
    </rPh>
    <rPh sb="35" eb="36">
      <t>レツ</t>
    </rPh>
    <rPh sb="39" eb="40">
      <t>レツ</t>
    </rPh>
    <rPh sb="56" eb="57">
      <t>レツ</t>
    </rPh>
    <rPh sb="58" eb="59">
      <t>レツ</t>
    </rPh>
    <rPh sb="60" eb="62">
      <t>シュウケイ</t>
    </rPh>
    <rPh sb="63" eb="65">
      <t>シヨウ</t>
    </rPh>
    <rPh sb="71" eb="72">
      <t>ハイ</t>
    </rPh>
    <phoneticPr fontId="2"/>
  </si>
  <si>
    <t>　学部学生は本申請にあたっては会員にカウントできません。記載しないでください。</t>
    <rPh sb="1" eb="3">
      <t>ガクブ</t>
    </rPh>
    <rPh sb="3" eb="5">
      <t>ガクセイ</t>
    </rPh>
    <rPh sb="6" eb="7">
      <t>ホン</t>
    </rPh>
    <rPh sb="7" eb="9">
      <t>シンセイ</t>
    </rPh>
    <rPh sb="15" eb="17">
      <t>カイイン</t>
    </rPh>
    <rPh sb="17" eb="18">
      <t>セイイン</t>
    </rPh>
    <rPh sb="28" eb="30">
      <t>キサイ</t>
    </rPh>
    <phoneticPr fontId="2"/>
  </si>
  <si>
    <t>団体名：</t>
    <rPh sb="0" eb="2">
      <t>ダンタイ</t>
    </rPh>
    <rPh sb="2" eb="3">
      <t>メイ</t>
    </rPh>
    <phoneticPr fontId="2"/>
  </si>
  <si>
    <t>理事長</t>
    <rPh sb="0" eb="3">
      <t>リジチョウ</t>
    </rPh>
    <phoneticPr fontId="2"/>
  </si>
  <si>
    <t>理事</t>
    <rPh sb="0" eb="2">
      <t>リジ</t>
    </rPh>
    <phoneticPr fontId="2"/>
  </si>
  <si>
    <t>顧問</t>
    <rPh sb="0" eb="2">
      <t>コモン</t>
    </rPh>
    <phoneticPr fontId="2"/>
  </si>
  <si>
    <t>○○大学</t>
    <rPh sb="2" eb="4">
      <t>ダイガク</t>
    </rPh>
    <phoneticPr fontId="2"/>
  </si>
  <si>
    <t>教授、副学長</t>
    <rPh sb="0" eb="2">
      <t>キョウジュ</t>
    </rPh>
    <rPh sb="3" eb="6">
      <t>フクガクチョウ</t>
    </rPh>
    <phoneticPr fontId="2"/>
  </si>
  <si>
    <t>△△大学</t>
    <rPh sb="2" eb="4">
      <t>ダイガク</t>
    </rPh>
    <phoneticPr fontId="2"/>
  </si>
  <si>
    <t>准教授</t>
    <rPh sb="0" eb="3">
      <t>ジュンキョウジュ</t>
    </rPh>
    <phoneticPr fontId="2"/>
  </si>
  <si>
    <t>主任研究員</t>
    <rPh sb="0" eb="2">
      <t>シュニン</t>
    </rPh>
    <rPh sb="2" eb="4">
      <t>ケンキュウ</t>
    </rPh>
    <rPh sb="4" eb="5">
      <t>イン</t>
    </rPh>
    <phoneticPr fontId="2"/>
  </si>
  <si>
    <t>□□大学</t>
    <rPh sb="2" eb="4">
      <t>ダイガク</t>
    </rPh>
    <phoneticPr fontId="2"/>
  </si>
  <si>
    <t>名誉教授</t>
    <rPh sb="0" eb="2">
      <t>メイヨ</t>
    </rPh>
    <rPh sb="2" eb="4">
      <t>キョウジュ</t>
    </rPh>
    <phoneticPr fontId="2"/>
  </si>
  <si>
    <t>☆☆大学</t>
    <rPh sb="2" eb="4">
      <t>ダイガク</t>
    </rPh>
    <phoneticPr fontId="2"/>
  </si>
  <si>
    <t>非常勤講師</t>
    <rPh sb="0" eb="3">
      <t>ヒジョウキン</t>
    </rPh>
    <rPh sb="3" eb="5">
      <t>コウシ</t>
    </rPh>
    <phoneticPr fontId="2"/>
  </si>
  <si>
    <t>株式会社○○</t>
    <rPh sb="0" eb="4">
      <t>カブシキカイシャ</t>
    </rPh>
    <phoneticPr fontId="2"/>
  </si>
  <si>
    <t>研究員</t>
    <rPh sb="0" eb="2">
      <t>ケンキュウ</t>
    </rPh>
    <rPh sb="2" eb="3">
      <t>イン</t>
    </rPh>
    <phoneticPr fontId="2"/>
  </si>
  <si>
    <t>○○県</t>
    <rPh sb="2" eb="3">
      <t>ケン</t>
    </rPh>
    <phoneticPr fontId="2"/>
  </si>
  <si>
    <t>（独法）○○機構</t>
    <rPh sb="1" eb="3">
      <t>ドッポウ</t>
    </rPh>
    <rPh sb="6" eb="8">
      <t>キコウ</t>
    </rPh>
    <phoneticPr fontId="2"/>
  </si>
  <si>
    <t>△△株式会社</t>
    <rPh sb="2" eb="4">
      <t>カブシキ</t>
    </rPh>
    <rPh sb="4" eb="6">
      <t>カイシャ</t>
    </rPh>
    <phoneticPr fontId="2"/>
  </si>
  <si>
    <t>係長</t>
    <rPh sb="0" eb="2">
      <t>カカリチョウ</t>
    </rPh>
    <phoneticPr fontId="2"/>
  </si>
  <si>
    <t>部長</t>
    <rPh sb="0" eb="2">
      <t>ブチョウ</t>
    </rPh>
    <phoneticPr fontId="2"/>
  </si>
  <si>
    <t>研究者比率</t>
    <rPh sb="0" eb="3">
      <t>ケンキュウシャ</t>
    </rPh>
    <rPh sb="3" eb="5">
      <t>ヒリツ</t>
    </rPh>
    <phoneticPr fontId="2"/>
  </si>
  <si>
    <t>経理課長</t>
    <rPh sb="0" eb="2">
      <t>ケイリ</t>
    </rPh>
    <rPh sb="2" eb="4">
      <t>カチョウ</t>
    </rPh>
    <phoneticPr fontId="2"/>
  </si>
  <si>
    <t>○○県○○町</t>
    <rPh sb="2" eb="3">
      <t>ケン</t>
    </rPh>
    <rPh sb="5" eb="6">
      <t>チョウ</t>
    </rPh>
    <phoneticPr fontId="2"/>
  </si>
  <si>
    <t>町長</t>
    <rPh sb="0" eb="2">
      <t>チョウチョウ</t>
    </rPh>
    <phoneticPr fontId="2"/>
  </si>
  <si>
    <t>博士課程</t>
    <rPh sb="0" eb="2">
      <t>ハクシ</t>
    </rPh>
    <rPh sb="2" eb="4">
      <t>カテイ</t>
    </rPh>
    <phoneticPr fontId="2"/>
  </si>
  <si>
    <t>××大学大学院</t>
    <rPh sb="2" eb="4">
      <t>ダイガク</t>
    </rPh>
    <rPh sb="4" eb="7">
      <t>ダイガクイン</t>
    </rPh>
    <phoneticPr fontId="2"/>
  </si>
  <si>
    <t>論文○○</t>
    <rPh sb="0" eb="2">
      <t>ロンブン</t>
    </rPh>
    <phoneticPr fontId="2"/>
  </si>
  <si>
    <t>会員数</t>
    <rPh sb="0" eb="2">
      <t>カイイン</t>
    </rPh>
    <rPh sb="2" eb="3">
      <t>スウ</t>
    </rPh>
    <phoneticPr fontId="2"/>
  </si>
  <si>
    <t>↓集計用データ（消さないでください）</t>
    <rPh sb="1" eb="4">
      <t>シュウケイヨウ</t>
    </rPh>
    <rPh sb="8" eb="9">
      <t>ケ</t>
    </rPh>
    <phoneticPr fontId="2"/>
  </si>
  <si>
    <t>協力学術研究団体指定申請</t>
    <rPh sb="0" eb="8">
      <t>キョウリョクガクジュツケンキュウダンタイ</t>
    </rPh>
    <rPh sb="8" eb="10">
      <t>シテイ</t>
    </rPh>
    <rPh sb="10" eb="12">
      <t>シンセイ</t>
    </rPh>
    <phoneticPr fontId="2"/>
  </si>
  <si>
    <r>
      <rPr>
        <sz val="9"/>
        <color rgb="FF000000"/>
        <rFont val="ＭＳ ゴシック"/>
        <family val="3"/>
        <charset val="128"/>
      </rPr>
      <t xml:space="preserve">研究者の区分
</t>
    </r>
    <r>
      <rPr>
        <sz val="11"/>
        <color rgb="FF000000"/>
        <rFont val="Segoe UI Symbol"/>
        <family val="3"/>
      </rPr>
      <t>①</t>
    </r>
    <r>
      <rPr>
        <sz val="11"/>
        <color rgb="FF000000"/>
        <rFont val="游ゴシック"/>
        <family val="3"/>
        <charset val="128"/>
      </rPr>
      <t>～</t>
    </r>
    <r>
      <rPr>
        <sz val="11"/>
        <color rgb="FF000000"/>
        <rFont val="Segoe UI Symbol"/>
        <family val="3"/>
      </rPr>
      <t>⑥</t>
    </r>
    <phoneticPr fontId="2"/>
  </si>
  <si>
    <t>○○　○○</t>
    <phoneticPr fontId="2"/>
  </si>
  <si>
    <t>○○医院</t>
    <rPh sb="2" eb="4">
      <t>イイン</t>
    </rPh>
    <phoneticPr fontId="2"/>
  </si>
  <si>
    <t>医師</t>
    <rPh sb="0" eb="2">
      <t>イシ</t>
    </rPh>
    <phoneticPr fontId="2"/>
  </si>
  <si>
    <t>○○歯科</t>
    <rPh sb="2" eb="4">
      <t>シカ</t>
    </rPh>
    <phoneticPr fontId="2"/>
  </si>
  <si>
    <t>歯科技工士</t>
    <rPh sb="0" eb="2">
      <t>シカ</t>
    </rPh>
    <rPh sb="2" eb="5">
      <t>ギコウシ</t>
    </rPh>
    <phoneticPr fontId="2"/>
  </si>
  <si>
    <t>○○県○○開発公社</t>
    <rPh sb="2" eb="3">
      <t>ケン</t>
    </rPh>
    <rPh sb="5" eb="7">
      <t>カイハツ</t>
    </rPh>
    <rPh sb="7" eb="9">
      <t>コウシャ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</si>
</sst>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rgb="FF000000"/>
      <name val="Century"/>
      <family val="1"/>
    </font>
    <font>
      <sz val="11"/>
      <color rgb="FF000000"/>
      <name val="ＭＳ ゴシック"/>
      <family val="3"/>
      <charset val="128"/>
    </font>
    <font>
      <sz val="11"/>
      <color theme="1"/>
      <name val="ＭＳ ゴシック"/>
      <family val="3"/>
      <charset val="128"/>
    </font>
    <font>
      <sz val="9"/>
      <color rgb="FF000000"/>
      <name val="ＭＳ ゴシック"/>
      <family val="3"/>
      <charset val="128"/>
    </font>
    <font>
      <sz val="11"/>
      <color rgb="FF000000"/>
      <name val="ＭＳ Ｐ明朝"/>
      <family val="1"/>
      <charset val="128"/>
    </font>
    <font>
      <sz val="11"/>
      <color theme="1"/>
      <name val="ＭＳ Ｐ明朝"/>
      <family val="1"/>
      <charset val="128"/>
    </font>
    <font>
      <sz val="9"/>
      <color rgb="FF000000"/>
      <name val="Segoe UI Symbol"/>
      <family val="3"/>
    </font>
    <font>
      <sz val="9"/>
      <color rgb="FF000000"/>
      <name val="游ゴシック"/>
      <family val="3"/>
      <charset val="128"/>
    </font>
    <font>
      <sz val="9"/>
      <color rgb="FF000000"/>
      <name val="Century"/>
      <family val="3"/>
      <charset val="128"/>
    </font>
    <font>
      <sz val="18"/>
      <color theme="1"/>
      <name val="游ゴシック"/>
      <family val="2"/>
      <charset val="128"/>
      <scheme val="minor"/>
    </font>
    <font>
      <sz val="10"/>
      <color theme="1"/>
      <name val="游ゴシック"/>
      <family val="3"/>
      <charset val="128"/>
      <scheme val="minor"/>
    </font>
    <font>
      <sz val="6"/>
      <color theme="1"/>
      <name val="游ゴシック"/>
      <family val="2"/>
      <charset val="128"/>
      <scheme val="minor"/>
    </font>
    <font>
      <b/>
      <sz val="11"/>
      <color theme="1"/>
      <name val="游ゴシック"/>
      <family val="3"/>
      <charset val="128"/>
      <scheme val="minor"/>
    </font>
    <font>
      <b/>
      <sz val="6"/>
      <color theme="1"/>
      <name val="游ゴシック"/>
      <family val="3"/>
      <charset val="128"/>
      <scheme val="minor"/>
    </font>
    <font>
      <sz val="11"/>
      <color rgb="FF000000"/>
      <name val="Segoe UI Symbol"/>
      <family val="3"/>
    </font>
    <font>
      <sz val="11"/>
      <color rgb="FF000000"/>
      <name val="游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xf>
    <xf numFmtId="0" fontId="4" fillId="0" borderId="0" xfId="0" applyFont="1" applyBorder="1" applyAlignment="1">
      <alignment horizontal="center" vertical="center" wrapText="1"/>
    </xf>
    <xf numFmtId="0" fontId="0" fillId="0" borderId="0" xfId="0" applyBorder="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5" fillId="0" borderId="2" xfId="0" applyFont="1" applyBorder="1">
      <alignment vertical="center"/>
    </xf>
    <xf numFmtId="0" fontId="15" fillId="0" borderId="3" xfId="0" applyFont="1" applyBorder="1">
      <alignment vertical="center"/>
    </xf>
    <xf numFmtId="0" fontId="0" fillId="0" borderId="4" xfId="0" applyBorder="1">
      <alignment vertical="center"/>
    </xf>
    <xf numFmtId="0" fontId="15" fillId="0" borderId="5" xfId="0" applyFont="1" applyBorder="1">
      <alignment vertical="center"/>
    </xf>
    <xf numFmtId="0" fontId="15" fillId="0" borderId="0" xfId="0" applyFont="1" applyBorder="1">
      <alignment vertical="center"/>
    </xf>
    <xf numFmtId="0" fontId="0" fillId="0" borderId="6" xfId="0" applyBorder="1">
      <alignment vertical="center"/>
    </xf>
    <xf numFmtId="0" fontId="15" fillId="0" borderId="7" xfId="0" applyFont="1" applyBorder="1">
      <alignment vertical="center"/>
    </xf>
    <xf numFmtId="0" fontId="15" fillId="0" borderId="8" xfId="0" applyFont="1" applyBorder="1">
      <alignment vertical="center"/>
    </xf>
    <xf numFmtId="0" fontId="0" fillId="0" borderId="9" xfId="0" applyBorder="1">
      <alignment vertical="center"/>
    </xf>
    <xf numFmtId="0" fontId="0" fillId="0" borderId="3" xfId="0" applyBorder="1">
      <alignment vertical="center"/>
    </xf>
    <xf numFmtId="0" fontId="0" fillId="0" borderId="5" xfId="0" applyBorder="1">
      <alignment vertical="center"/>
    </xf>
    <xf numFmtId="0" fontId="0" fillId="0" borderId="0" xfId="0" applyFont="1">
      <alignment vertical="center"/>
    </xf>
    <xf numFmtId="2" fontId="0" fillId="0" borderId="6" xfId="0" applyNumberFormat="1" applyBorder="1">
      <alignment vertical="center"/>
    </xf>
    <xf numFmtId="0" fontId="16" fillId="0" borderId="0" xfId="0" applyFont="1">
      <alignment vertical="center"/>
    </xf>
    <xf numFmtId="0" fontId="0" fillId="0" borderId="8" xfId="0" applyBorder="1" applyAlignment="1">
      <alignment horizontal="center" vertical="center"/>
    </xf>
    <xf numFmtId="0" fontId="0" fillId="0" borderId="8" xfId="0" applyBorder="1" applyAlignment="1">
      <alignment horizontal="right" vertical="center"/>
    </xf>
    <xf numFmtId="2" fontId="1" fillId="0" borderId="6" xfId="0" applyNumberFormat="1" applyFont="1" applyBorder="1">
      <alignment vertical="center"/>
    </xf>
  </cellXfs>
  <cellStyles count="1">
    <cellStyle name="標準"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640080</xdr:colOff>
      <xdr:row>0</xdr:row>
      <xdr:rowOff>129540</xdr:rowOff>
    </xdr:from>
    <xdr:to>
      <xdr:col>19</xdr:col>
      <xdr:colOff>220980</xdr:colOff>
      <xdr:row>4</xdr:row>
      <xdr:rowOff>381000</xdr:rowOff>
    </xdr:to>
    <xdr:sp macro="" textlink="">
      <xdr:nvSpPr>
        <xdr:cNvPr id="2" name="テキスト ボックス 1">
          <a:extLst>
            <a:ext uri="{FF2B5EF4-FFF2-40B4-BE49-F238E27FC236}">
              <a16:creationId xmlns:a16="http://schemas.microsoft.com/office/drawing/2014/main" id="{45952A21-BBB2-4DDF-CD1E-82DFE3EF483A}"/>
            </a:ext>
          </a:extLst>
        </xdr:cNvPr>
        <xdr:cNvSpPr txBox="1"/>
      </xdr:nvSpPr>
      <xdr:spPr>
        <a:xfrm>
          <a:off x="13426440" y="129540"/>
          <a:ext cx="3604260" cy="13106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別紙シートの記入例を参考にして記入ください。</a:t>
          </a:r>
          <a:endParaRPr kumimoji="1" lang="en-US" altLang="ja-JP" sz="1100"/>
        </a:p>
        <a:p>
          <a:endParaRPr kumimoji="1" lang="en-US" altLang="ja-JP" sz="1100"/>
        </a:p>
        <a:p>
          <a:r>
            <a:rPr kumimoji="1" lang="ja-JP" altLang="en-US" sz="1100"/>
            <a:t>提出する際は要件を満たしているかの確認を速やかに行うためにエクセルファイルのまま提出ください（</a:t>
          </a:r>
          <a:r>
            <a:rPr kumimoji="1" lang="en-US" altLang="ja-JP" sz="1100"/>
            <a:t>PDF</a:t>
          </a:r>
          <a:r>
            <a:rPr kumimoji="1" lang="ja-JP" altLang="en-US" sz="1100"/>
            <a:t>など不可）</a:t>
          </a:r>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1074420</xdr:colOff>
      <xdr:row>26</xdr:row>
      <xdr:rowOff>15240</xdr:rowOff>
    </xdr:from>
    <xdr:to>
      <xdr:col>9</xdr:col>
      <xdr:colOff>1028700</xdr:colOff>
      <xdr:row>46</xdr:row>
      <xdr:rowOff>22860</xdr:rowOff>
    </xdr:to>
    <xdr:sp macro="" textlink="">
      <xdr:nvSpPr>
        <xdr:cNvPr id="2" name="テキスト ボックス 1">
          <a:extLst>
            <a:ext uri="{FF2B5EF4-FFF2-40B4-BE49-F238E27FC236}">
              <a16:creationId xmlns:a16="http://schemas.microsoft.com/office/drawing/2014/main" id="{21BFF72E-6BB8-BA81-C3C5-37FBA98D611F}"/>
            </a:ext>
          </a:extLst>
        </xdr:cNvPr>
        <xdr:cNvSpPr txBox="1"/>
      </xdr:nvSpPr>
      <xdr:spPr>
        <a:xfrm>
          <a:off x="2194560" y="6294120"/>
          <a:ext cx="8336280" cy="45796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協力学術研究団体規定における「研究者」の定義</a:t>
          </a:r>
        </a:p>
        <a:p>
          <a:r>
            <a:rPr kumimoji="1" lang="ja-JP" altLang="en-US" sz="1100"/>
            <a:t>①大学、高等専門学校、大学共同利用機関等において</a:t>
          </a:r>
          <a:r>
            <a:rPr kumimoji="1" lang="ja-JP" altLang="en-US" sz="1100" b="1"/>
            <a:t>研究に従事する者</a:t>
          </a:r>
        </a:p>
        <a:p>
          <a:r>
            <a:rPr kumimoji="1" lang="ja-JP" altLang="en-US" sz="1100"/>
            <a:t>②国立試験研究機関、特殊法人、独立行政法人等において</a:t>
          </a:r>
          <a:r>
            <a:rPr kumimoji="1" lang="ja-JP" altLang="en-US" sz="1100" b="1"/>
            <a:t>研究に従事する者</a:t>
          </a:r>
        </a:p>
        <a:p>
          <a:r>
            <a:rPr kumimoji="1" lang="ja-JP" altLang="en-US" sz="1100"/>
            <a:t>③地方公共団体の試験研究機関等において</a:t>
          </a:r>
          <a:r>
            <a:rPr kumimoji="1" lang="ja-JP" altLang="en-US" sz="1100" b="1"/>
            <a:t>研究に従事する者</a:t>
          </a:r>
        </a:p>
        <a:p>
          <a:r>
            <a:rPr kumimoji="1" lang="ja-JP" altLang="en-US" sz="1100"/>
            <a:t>④公益財団法人、公益社団法人、一般財団法人、一般社団法人等において</a:t>
          </a:r>
          <a:r>
            <a:rPr kumimoji="1" lang="ja-JP" altLang="en-US" sz="1100" b="1"/>
            <a:t>研究に従事する者</a:t>
          </a:r>
        </a:p>
        <a:p>
          <a:r>
            <a:rPr kumimoji="1" lang="ja-JP" altLang="en-US" sz="1100"/>
            <a:t>⑤民間企業において</a:t>
          </a:r>
          <a:r>
            <a:rPr kumimoji="1" lang="ja-JP" altLang="en-US" sz="1100" b="1"/>
            <a:t>研究に従事する者</a:t>
          </a:r>
        </a:p>
        <a:p>
          <a:r>
            <a:rPr kumimoji="1" lang="ja-JP" altLang="en-US" sz="1100"/>
            <a:t>⑥その他、当該研究分野について、学術論文、学術図書、研究成果による特許等の</a:t>
          </a:r>
          <a:r>
            <a:rPr kumimoji="1" lang="ja-JP" altLang="en-US" sz="1100" b="1"/>
            <a:t>研究業績を有する者</a:t>
          </a:r>
          <a:endParaRPr kumimoji="1" lang="en-US" altLang="ja-JP" sz="1100" b="1"/>
        </a:p>
        <a:p>
          <a:endParaRPr kumimoji="1" lang="ja-JP" altLang="en-US" sz="1100"/>
        </a:p>
        <a:p>
          <a:r>
            <a:rPr kumimoji="1" lang="ja-JP" altLang="en-US" sz="1100"/>
            <a:t>注１）</a:t>
          </a:r>
          <a:r>
            <a:rPr kumimoji="1" lang="ja-JP" altLang="en-US" sz="1100" b="1"/>
            <a:t>①～⑤は各組織に所属する「研究職の常勤職員」が該当</a:t>
          </a:r>
          <a:r>
            <a:rPr kumimoji="1" lang="ja-JP" altLang="en-US" sz="1100"/>
            <a:t>します。（教授、准教授、講師、助教、研究員　等）</a:t>
          </a:r>
        </a:p>
        <a:p>
          <a:r>
            <a:rPr kumimoji="1" lang="ja-JP" altLang="en-US" sz="1100"/>
            <a:t>注２）</a:t>
          </a:r>
          <a:r>
            <a:rPr kumimoji="1" lang="ja-JP" altLang="en-US" sz="1100" b="1"/>
            <a:t>名誉教授、非常勤講師、非常勤研究員は⑥</a:t>
          </a:r>
          <a:r>
            <a:rPr kumimoji="1" lang="ja-JP" altLang="en-US" sz="1100"/>
            <a:t>に該当します。</a:t>
          </a:r>
        </a:p>
        <a:p>
          <a:r>
            <a:rPr kumimoji="1" lang="ja-JP" altLang="en-US" sz="1100"/>
            <a:t>注３）①～⑤の組織に所属する助手や院生、事務職の方や、士（師）業、技術職員、博士課程在籍・博士課程取得といった方は、上記</a:t>
          </a:r>
          <a:r>
            <a:rPr kumimoji="1" lang="ja-JP" altLang="en-US" sz="1100" b="1"/>
            <a:t>⑥に記載された研究業績を有することを提示できる場合のみ⑥</a:t>
          </a:r>
          <a:r>
            <a:rPr kumimoji="1" lang="ja-JP" altLang="en-US" sz="1100"/>
            <a:t>とします。組織に所属しない方も同様です。</a:t>
          </a:r>
        </a:p>
        <a:p>
          <a:endParaRPr kumimoji="1" lang="en-US" altLang="ja-JP" sz="1100"/>
        </a:p>
        <a:p>
          <a:r>
            <a:rPr kumimoji="1" lang="ja-JP" altLang="en-US" sz="1100">
              <a:solidFill>
                <a:srgbClr val="FF0000"/>
              </a:solidFill>
            </a:rPr>
            <a:t>＊この名簿は、指定審査のために使用するものです。指定要件を満たしているか確認する ため、「研究者」とする方は必ず勤務先、職名、該当者の研究者区分を記載してください。（⑥とする場合は研究業績の記載も必須）</a:t>
          </a:r>
          <a:endParaRPr kumimoji="1" lang="en-US" altLang="ja-JP" sz="1100">
            <a:solidFill>
              <a:srgbClr val="FF0000"/>
            </a:solidFill>
          </a:endParaRPr>
        </a:p>
        <a:p>
          <a:endParaRPr kumimoji="1" lang="en-US" altLang="ja-JP" sz="1100"/>
        </a:p>
        <a:p>
          <a:endParaRPr kumimoji="1" lang="en-US" altLang="ja-JP" sz="1100"/>
        </a:p>
        <a:p>
          <a:r>
            <a:rPr kumimoji="1" lang="ja-JP" altLang="en-US" sz="1100" b="1">
              <a:solidFill>
                <a:sysClr val="windowText" lastClr="000000"/>
              </a:solidFill>
            </a:rPr>
            <a:t>会員の半数以上、役員の半数以上が研究者であることが申請の必須条件です。超えていない場合は申請できません。</a:t>
          </a:r>
        </a:p>
      </xdr:txBody>
    </xdr:sp>
    <xdr:clientData/>
  </xdr:twoCellAnchor>
  <xdr:twoCellAnchor>
    <xdr:from>
      <xdr:col>2</xdr:col>
      <xdr:colOff>236220</xdr:colOff>
      <xdr:row>12</xdr:row>
      <xdr:rowOff>182880</xdr:rowOff>
    </xdr:from>
    <xdr:to>
      <xdr:col>3</xdr:col>
      <xdr:colOff>1272540</xdr:colOff>
      <xdr:row>16</xdr:row>
      <xdr:rowOff>182880</xdr:rowOff>
    </xdr:to>
    <xdr:sp macro="" textlink="">
      <xdr:nvSpPr>
        <xdr:cNvPr id="3" name="吹き出し: 四角形 2">
          <a:extLst>
            <a:ext uri="{FF2B5EF4-FFF2-40B4-BE49-F238E27FC236}">
              <a16:creationId xmlns:a16="http://schemas.microsoft.com/office/drawing/2014/main" id="{05D57279-5787-93C5-F5CF-1AD6DF6FC686}"/>
            </a:ext>
          </a:extLst>
        </xdr:cNvPr>
        <xdr:cNvSpPr/>
      </xdr:nvSpPr>
      <xdr:spPr>
        <a:xfrm>
          <a:off x="975360" y="3261360"/>
          <a:ext cx="1417320" cy="914400"/>
        </a:xfrm>
        <a:prstGeom prst="wedgeRectCallout">
          <a:avLst>
            <a:gd name="adj1" fmla="val -26809"/>
            <a:gd name="adj2" fmla="val -70328"/>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会則などで定められた役員を記載してください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310D8-109E-4794-B87D-BE9AE08F9E59}">
  <dimension ref="A1:Q105"/>
  <sheetViews>
    <sheetView tabSelected="1" zoomScaleNormal="100" workbookViewId="0">
      <selection activeCell="T24" sqref="T24"/>
    </sheetView>
  </sheetViews>
  <sheetFormatPr defaultRowHeight="18" x14ac:dyDescent="0.45"/>
  <cols>
    <col min="1" max="1" width="3.3984375" customWidth="1"/>
    <col min="2" max="2" width="6.296875" customWidth="1"/>
    <col min="3" max="3" width="5" style="10" bestFit="1" customWidth="1"/>
    <col min="4" max="4" width="19.69921875" style="10" customWidth="1"/>
    <col min="5" max="5" width="20.69921875" style="10" customWidth="1"/>
    <col min="6" max="6" width="22.8984375" style="10" customWidth="1"/>
    <col min="7" max="7" width="18.8984375" style="10" customWidth="1"/>
    <col min="8" max="8" width="13.59765625" style="10" customWidth="1"/>
    <col min="9" max="9" width="14.19921875" style="10" customWidth="1"/>
    <col min="10" max="10" width="27.59765625" customWidth="1"/>
    <col min="11" max="11" width="2.5" customWidth="1"/>
    <col min="12" max="13" width="6.5" style="14" customWidth="1"/>
  </cols>
  <sheetData>
    <row r="1" spans="1:17" x14ac:dyDescent="0.45">
      <c r="A1" t="s">
        <v>66</v>
      </c>
    </row>
    <row r="2" spans="1:17" ht="28.8" x14ac:dyDescent="0.45">
      <c r="A2" s="13" t="s">
        <v>0</v>
      </c>
      <c r="F2" s="31" t="s">
        <v>37</v>
      </c>
      <c r="G2" s="30"/>
      <c r="H2" s="30"/>
      <c r="I2" s="30"/>
      <c r="J2" t="s">
        <v>34</v>
      </c>
    </row>
    <row r="3" spans="1:17" ht="18.600000000000001" customHeight="1" x14ac:dyDescent="0.45">
      <c r="A3" s="27" t="s">
        <v>36</v>
      </c>
    </row>
    <row r="4" spans="1:17" x14ac:dyDescent="0.45">
      <c r="A4" t="s">
        <v>35</v>
      </c>
      <c r="L4" s="29" t="s">
        <v>65</v>
      </c>
    </row>
    <row r="5" spans="1:17" ht="33" customHeight="1" x14ac:dyDescent="0.45">
      <c r="B5" s="1" t="s">
        <v>1</v>
      </c>
      <c r="C5" s="2" t="s">
        <v>24</v>
      </c>
      <c r="D5" s="2" t="s">
        <v>30</v>
      </c>
      <c r="E5" s="3" t="s">
        <v>2</v>
      </c>
      <c r="F5" s="8" t="s">
        <v>25</v>
      </c>
      <c r="G5" s="8" t="s">
        <v>29</v>
      </c>
      <c r="H5" s="5" t="s">
        <v>28</v>
      </c>
      <c r="I5" s="9" t="s">
        <v>67</v>
      </c>
      <c r="J5" s="4" t="s">
        <v>26</v>
      </c>
      <c r="K5" s="11"/>
      <c r="L5" s="14" t="s">
        <v>32</v>
      </c>
      <c r="M5" s="14" t="s">
        <v>33</v>
      </c>
    </row>
    <row r="6" spans="1:17" x14ac:dyDescent="0.45">
      <c r="B6" s="6">
        <v>1</v>
      </c>
      <c r="C6" s="7"/>
      <c r="D6" s="7"/>
      <c r="E6" s="7"/>
      <c r="F6" s="7"/>
      <c r="G6" s="7"/>
      <c r="H6" s="7"/>
      <c r="I6" s="7"/>
      <c r="J6" s="6"/>
      <c r="K6" s="12"/>
      <c r="L6" s="14" t="str">
        <f>C6&amp;H6</f>
        <v/>
      </c>
      <c r="M6" s="14" t="str">
        <f>C6&amp;I6</f>
        <v/>
      </c>
      <c r="O6" s="15" t="s">
        <v>6</v>
      </c>
    </row>
    <row r="7" spans="1:17" x14ac:dyDescent="0.45">
      <c r="B7" s="6">
        <f>B6+1</f>
        <v>2</v>
      </c>
      <c r="C7" s="7"/>
      <c r="D7" s="7"/>
      <c r="E7" s="7"/>
      <c r="F7" s="7"/>
      <c r="G7" s="7"/>
      <c r="H7" s="7"/>
      <c r="I7" s="7"/>
      <c r="J7" s="6"/>
      <c r="K7" s="12"/>
      <c r="L7" s="14" t="str">
        <f t="shared" ref="L7:L37" si="0">C7&amp;H7</f>
        <v/>
      </c>
      <c r="M7" s="14" t="str">
        <f t="shared" ref="M7:M37" si="1">C7&amp;I7</f>
        <v/>
      </c>
      <c r="O7" s="16" t="s">
        <v>22</v>
      </c>
      <c r="P7" s="25"/>
      <c r="Q7" s="18">
        <f>COUNTA(E:E)-1</f>
        <v>0</v>
      </c>
    </row>
    <row r="8" spans="1:17" x14ac:dyDescent="0.45">
      <c r="B8" s="6">
        <f t="shared" ref="B8:B71" si="2">B7+1</f>
        <v>3</v>
      </c>
      <c r="C8" s="7"/>
      <c r="D8" s="7"/>
      <c r="E8" s="7"/>
      <c r="F8" s="7"/>
      <c r="G8" s="7"/>
      <c r="H8" s="7"/>
      <c r="I8" s="7"/>
      <c r="J8" s="6"/>
      <c r="K8" s="12"/>
      <c r="L8" s="14" t="str">
        <f t="shared" si="0"/>
        <v/>
      </c>
      <c r="M8" s="14" t="str">
        <f t="shared" si="1"/>
        <v/>
      </c>
      <c r="O8" s="26" t="s">
        <v>57</v>
      </c>
      <c r="P8" s="12"/>
      <c r="Q8" s="28" t="e">
        <f>(SUM(Q16:Q21)/Q7)*100</f>
        <v>#DIV/0!</v>
      </c>
    </row>
    <row r="9" spans="1:17" x14ac:dyDescent="0.45">
      <c r="B9" s="6">
        <f t="shared" si="2"/>
        <v>4</v>
      </c>
      <c r="C9" s="7"/>
      <c r="D9" s="7"/>
      <c r="E9" s="7"/>
      <c r="F9" s="7"/>
      <c r="G9" s="7"/>
      <c r="H9" s="7"/>
      <c r="I9" s="7"/>
      <c r="J9" s="6"/>
      <c r="K9" s="12"/>
      <c r="L9" s="14" t="str">
        <f t="shared" si="0"/>
        <v/>
      </c>
      <c r="M9" s="14" t="str">
        <f t="shared" si="1"/>
        <v/>
      </c>
      <c r="O9" s="26"/>
      <c r="P9" s="12"/>
      <c r="Q9" s="21"/>
    </row>
    <row r="10" spans="1:17" x14ac:dyDescent="0.45">
      <c r="B10" s="6">
        <f t="shared" si="2"/>
        <v>5</v>
      </c>
      <c r="C10" s="7"/>
      <c r="D10" s="7"/>
      <c r="E10" s="7"/>
      <c r="F10" s="7"/>
      <c r="G10" s="7"/>
      <c r="H10" s="7"/>
      <c r="I10" s="7"/>
      <c r="J10" s="6"/>
      <c r="K10" s="12"/>
      <c r="L10" s="14" t="str">
        <f t="shared" si="0"/>
        <v/>
      </c>
      <c r="M10" s="14" t="str">
        <f t="shared" si="1"/>
        <v/>
      </c>
      <c r="O10" s="26"/>
      <c r="P10" s="12"/>
      <c r="Q10" s="21"/>
    </row>
    <row r="11" spans="1:17" x14ac:dyDescent="0.45">
      <c r="B11" s="6">
        <f t="shared" si="2"/>
        <v>6</v>
      </c>
      <c r="C11" s="7"/>
      <c r="D11" s="7"/>
      <c r="E11" s="7"/>
      <c r="F11" s="7"/>
      <c r="G11" s="7"/>
      <c r="H11" s="7"/>
      <c r="I11" s="7"/>
      <c r="J11" s="6"/>
      <c r="K11" s="12"/>
      <c r="L11" s="14" t="str">
        <f t="shared" si="0"/>
        <v/>
      </c>
      <c r="M11" s="14" t="str">
        <f t="shared" si="1"/>
        <v/>
      </c>
      <c r="O11" s="19" t="s">
        <v>3</v>
      </c>
      <c r="P11" s="20" t="s">
        <v>8</v>
      </c>
      <c r="Q11" s="21">
        <f>COUNTIF(H:H,P11)</f>
        <v>0</v>
      </c>
    </row>
    <row r="12" spans="1:17" x14ac:dyDescent="0.45">
      <c r="B12" s="6">
        <f t="shared" si="2"/>
        <v>7</v>
      </c>
      <c r="C12" s="7"/>
      <c r="D12" s="7"/>
      <c r="E12" s="7"/>
      <c r="F12" s="7"/>
      <c r="G12" s="7"/>
      <c r="H12" s="7"/>
      <c r="I12" s="7"/>
      <c r="J12" s="6"/>
      <c r="K12" s="12"/>
      <c r="L12" s="14" t="str">
        <f t="shared" si="0"/>
        <v/>
      </c>
      <c r="M12" s="14" t="str">
        <f t="shared" si="1"/>
        <v/>
      </c>
      <c r="O12" s="19"/>
      <c r="P12" s="20" t="s">
        <v>10</v>
      </c>
      <c r="Q12" s="21">
        <f>COUNTIF(H:H,P12)</f>
        <v>0</v>
      </c>
    </row>
    <row r="13" spans="1:17" x14ac:dyDescent="0.45">
      <c r="B13" s="6">
        <f t="shared" si="2"/>
        <v>8</v>
      </c>
      <c r="C13" s="7"/>
      <c r="D13" s="7"/>
      <c r="E13" s="7"/>
      <c r="F13" s="7"/>
      <c r="G13" s="7"/>
      <c r="H13" s="7"/>
      <c r="I13" s="7"/>
      <c r="J13" s="6"/>
      <c r="K13" s="12"/>
      <c r="L13" s="14" t="str">
        <f t="shared" si="0"/>
        <v/>
      </c>
      <c r="M13" s="14" t="str">
        <f t="shared" si="1"/>
        <v/>
      </c>
      <c r="O13" s="19"/>
      <c r="P13" s="20" t="s">
        <v>11</v>
      </c>
      <c r="Q13" s="21">
        <f>COUNTIF(H:H,P13)</f>
        <v>0</v>
      </c>
    </row>
    <row r="14" spans="1:17" x14ac:dyDescent="0.45">
      <c r="B14" s="6">
        <f t="shared" si="2"/>
        <v>9</v>
      </c>
      <c r="C14" s="7"/>
      <c r="D14" s="7"/>
      <c r="E14" s="7"/>
      <c r="F14" s="7"/>
      <c r="G14" s="7"/>
      <c r="H14" s="7"/>
      <c r="I14" s="7"/>
      <c r="J14" s="6"/>
      <c r="K14" s="12"/>
      <c r="L14" s="14" t="str">
        <f t="shared" si="0"/>
        <v/>
      </c>
      <c r="M14" s="14" t="str">
        <f t="shared" si="1"/>
        <v/>
      </c>
      <c r="O14" s="19"/>
      <c r="P14" s="20"/>
      <c r="Q14" s="21"/>
    </row>
    <row r="15" spans="1:17" x14ac:dyDescent="0.45">
      <c r="B15" s="6">
        <f t="shared" si="2"/>
        <v>10</v>
      </c>
      <c r="C15" s="7"/>
      <c r="D15" s="7"/>
      <c r="E15" s="7"/>
      <c r="F15" s="7"/>
      <c r="G15" s="7"/>
      <c r="H15" s="7"/>
      <c r="I15" s="7"/>
      <c r="J15" s="6"/>
      <c r="K15" s="12"/>
      <c r="L15" s="14" t="str">
        <f t="shared" si="0"/>
        <v/>
      </c>
      <c r="M15" s="14" t="str">
        <f t="shared" si="1"/>
        <v/>
      </c>
      <c r="O15" s="19" t="s">
        <v>12</v>
      </c>
      <c r="P15" s="20"/>
      <c r="Q15" s="21"/>
    </row>
    <row r="16" spans="1:17" x14ac:dyDescent="0.45">
      <c r="B16" s="6">
        <f t="shared" si="2"/>
        <v>11</v>
      </c>
      <c r="C16" s="7"/>
      <c r="D16" s="7"/>
      <c r="E16" s="7"/>
      <c r="F16" s="7"/>
      <c r="G16" s="7"/>
      <c r="H16" s="7"/>
      <c r="I16" s="7"/>
      <c r="J16" s="6"/>
      <c r="K16" s="12"/>
      <c r="L16" s="14" t="str">
        <f t="shared" si="0"/>
        <v/>
      </c>
      <c r="M16" s="14" t="str">
        <f t="shared" si="1"/>
        <v/>
      </c>
      <c r="O16" s="19"/>
      <c r="P16" s="20" t="s">
        <v>13</v>
      </c>
      <c r="Q16" s="21">
        <f>COUNTIF(I:I,P16)</f>
        <v>0</v>
      </c>
    </row>
    <row r="17" spans="2:17" x14ac:dyDescent="0.45">
      <c r="B17" s="6">
        <f t="shared" si="2"/>
        <v>12</v>
      </c>
      <c r="C17" s="7"/>
      <c r="D17" s="7"/>
      <c r="E17" s="7"/>
      <c r="F17" s="7"/>
      <c r="G17" s="7"/>
      <c r="H17" s="7"/>
      <c r="I17" s="7"/>
      <c r="J17" s="6"/>
      <c r="K17" s="12"/>
      <c r="L17" s="14" t="str">
        <f t="shared" si="0"/>
        <v/>
      </c>
      <c r="M17" s="14" t="str">
        <f t="shared" si="1"/>
        <v/>
      </c>
      <c r="O17" s="19"/>
      <c r="P17" s="20" t="s">
        <v>15</v>
      </c>
      <c r="Q17" s="21">
        <f>COUNTIF(I:I,P17)</f>
        <v>0</v>
      </c>
    </row>
    <row r="18" spans="2:17" x14ac:dyDescent="0.45">
      <c r="B18" s="6">
        <f t="shared" si="2"/>
        <v>13</v>
      </c>
      <c r="C18" s="7"/>
      <c r="D18" s="7"/>
      <c r="E18" s="7"/>
      <c r="F18" s="7"/>
      <c r="G18" s="7"/>
      <c r="H18" s="7"/>
      <c r="I18" s="7"/>
      <c r="J18" s="6"/>
      <c r="K18" s="12"/>
      <c r="L18" s="14" t="str">
        <f t="shared" si="0"/>
        <v/>
      </c>
      <c r="M18" s="14" t="str">
        <f t="shared" si="1"/>
        <v/>
      </c>
      <c r="O18" s="19"/>
      <c r="P18" s="20" t="s">
        <v>16</v>
      </c>
      <c r="Q18" s="21">
        <f>COUNTIF(I:I,P18)</f>
        <v>0</v>
      </c>
    </row>
    <row r="19" spans="2:17" x14ac:dyDescent="0.45">
      <c r="B19" s="6">
        <f t="shared" si="2"/>
        <v>14</v>
      </c>
      <c r="C19" s="7"/>
      <c r="D19" s="7"/>
      <c r="E19" s="7"/>
      <c r="F19" s="7"/>
      <c r="G19" s="7"/>
      <c r="H19" s="7"/>
      <c r="I19" s="7"/>
      <c r="J19" s="6"/>
      <c r="K19" s="12"/>
      <c r="L19" s="14" t="str">
        <f t="shared" si="0"/>
        <v/>
      </c>
      <c r="M19" s="14" t="str">
        <f t="shared" si="1"/>
        <v/>
      </c>
      <c r="O19" s="19"/>
      <c r="P19" s="20" t="s">
        <v>17</v>
      </c>
      <c r="Q19" s="21">
        <f>COUNTIF(I:I,P19)</f>
        <v>0</v>
      </c>
    </row>
    <row r="20" spans="2:17" x14ac:dyDescent="0.45">
      <c r="B20" s="6">
        <f t="shared" si="2"/>
        <v>15</v>
      </c>
      <c r="C20" s="7"/>
      <c r="D20" s="7"/>
      <c r="E20" s="7"/>
      <c r="F20" s="7"/>
      <c r="G20" s="7"/>
      <c r="H20" s="7"/>
      <c r="I20" s="7"/>
      <c r="J20" s="6"/>
      <c r="K20" s="12"/>
      <c r="L20" s="14" t="str">
        <f t="shared" si="0"/>
        <v/>
      </c>
      <c r="M20" s="14" t="str">
        <f t="shared" si="1"/>
        <v/>
      </c>
      <c r="O20" s="19"/>
      <c r="P20" s="20" t="s">
        <v>19</v>
      </c>
      <c r="Q20" s="21">
        <f>COUNTIF(I:I,P20)</f>
        <v>0</v>
      </c>
    </row>
    <row r="21" spans="2:17" x14ac:dyDescent="0.45">
      <c r="B21" s="6">
        <f t="shared" si="2"/>
        <v>16</v>
      </c>
      <c r="C21" s="7"/>
      <c r="D21" s="7"/>
      <c r="E21" s="7"/>
      <c r="F21" s="7"/>
      <c r="G21" s="7"/>
      <c r="H21" s="7"/>
      <c r="I21" s="7"/>
      <c r="J21" s="6"/>
      <c r="K21" s="12"/>
      <c r="L21" s="14" t="str">
        <f t="shared" si="0"/>
        <v/>
      </c>
      <c r="M21" s="14" t="str">
        <f t="shared" si="1"/>
        <v/>
      </c>
      <c r="O21" s="22"/>
      <c r="P21" s="23" t="s">
        <v>21</v>
      </c>
      <c r="Q21" s="24">
        <f>COUNTIF(I:I,P21)</f>
        <v>0</v>
      </c>
    </row>
    <row r="22" spans="2:17" x14ac:dyDescent="0.45">
      <c r="B22" s="6">
        <f t="shared" si="2"/>
        <v>17</v>
      </c>
      <c r="C22" s="7"/>
      <c r="D22" s="7"/>
      <c r="E22" s="7"/>
      <c r="F22" s="7"/>
      <c r="G22" s="7"/>
      <c r="H22" s="7"/>
      <c r="I22" s="7"/>
      <c r="J22" s="6"/>
      <c r="K22" s="12"/>
      <c r="L22" s="14" t="str">
        <f t="shared" si="0"/>
        <v/>
      </c>
      <c r="M22" s="14" t="str">
        <f t="shared" si="1"/>
        <v/>
      </c>
      <c r="O22" s="15"/>
      <c r="P22" s="15"/>
    </row>
    <row r="23" spans="2:17" x14ac:dyDescent="0.45">
      <c r="B23" s="6">
        <f t="shared" si="2"/>
        <v>18</v>
      </c>
      <c r="C23" s="7"/>
      <c r="D23" s="7"/>
      <c r="E23" s="7"/>
      <c r="F23" s="7"/>
      <c r="G23" s="7"/>
      <c r="H23" s="7"/>
      <c r="I23" s="7"/>
      <c r="J23" s="6"/>
      <c r="K23" s="12"/>
      <c r="L23" s="14" t="str">
        <f t="shared" si="0"/>
        <v/>
      </c>
      <c r="M23" s="14" t="str">
        <f t="shared" si="1"/>
        <v/>
      </c>
      <c r="O23" s="16" t="s">
        <v>23</v>
      </c>
      <c r="P23" s="17"/>
      <c r="Q23" s="18">
        <f>COUNTIF(C:C,"○")</f>
        <v>0</v>
      </c>
    </row>
    <row r="24" spans="2:17" x14ac:dyDescent="0.45">
      <c r="B24" s="6">
        <f t="shared" si="2"/>
        <v>19</v>
      </c>
      <c r="C24" s="7"/>
      <c r="D24" s="7"/>
      <c r="E24" s="7"/>
      <c r="F24" s="7"/>
      <c r="G24" s="7"/>
      <c r="H24" s="7"/>
      <c r="I24" s="7"/>
      <c r="J24" s="6"/>
      <c r="K24" s="12"/>
      <c r="L24" s="14" t="str">
        <f t="shared" si="0"/>
        <v/>
      </c>
      <c r="M24" s="14" t="str">
        <f t="shared" si="1"/>
        <v/>
      </c>
      <c r="O24" s="19" t="s">
        <v>3</v>
      </c>
      <c r="P24" s="20" t="s">
        <v>8</v>
      </c>
      <c r="Q24" s="21">
        <f>COUNTIF(L:L,"○男")</f>
        <v>0</v>
      </c>
    </row>
    <row r="25" spans="2:17" x14ac:dyDescent="0.45">
      <c r="B25" s="6">
        <f t="shared" si="2"/>
        <v>20</v>
      </c>
      <c r="C25" s="7"/>
      <c r="D25" s="7"/>
      <c r="E25" s="7"/>
      <c r="F25" s="7"/>
      <c r="G25" s="7"/>
      <c r="H25" s="7"/>
      <c r="I25" s="7"/>
      <c r="J25" s="6"/>
      <c r="K25" s="12"/>
      <c r="L25" s="14" t="str">
        <f t="shared" si="0"/>
        <v/>
      </c>
      <c r="M25" s="14" t="str">
        <f t="shared" si="1"/>
        <v/>
      </c>
      <c r="O25" s="19"/>
      <c r="P25" s="20" t="s">
        <v>10</v>
      </c>
      <c r="Q25" s="21">
        <f>COUNTIF(L:L,"○女")</f>
        <v>0</v>
      </c>
    </row>
    <row r="26" spans="2:17" x14ac:dyDescent="0.45">
      <c r="B26" s="6">
        <f t="shared" si="2"/>
        <v>21</v>
      </c>
      <c r="C26" s="7"/>
      <c r="D26" s="7"/>
      <c r="E26" s="7"/>
      <c r="F26" s="7"/>
      <c r="G26" s="7"/>
      <c r="H26" s="7"/>
      <c r="I26" s="7"/>
      <c r="J26" s="6"/>
      <c r="K26" s="12"/>
      <c r="L26" s="14" t="str">
        <f t="shared" si="0"/>
        <v/>
      </c>
      <c r="M26" s="14" t="str">
        <f t="shared" si="1"/>
        <v/>
      </c>
      <c r="O26" s="19"/>
      <c r="P26" s="20" t="s">
        <v>11</v>
      </c>
      <c r="Q26" s="21">
        <f>COUNTIF(L:L,"○その他")</f>
        <v>0</v>
      </c>
    </row>
    <row r="27" spans="2:17" x14ac:dyDescent="0.45">
      <c r="B27" s="6">
        <f t="shared" si="2"/>
        <v>22</v>
      </c>
      <c r="C27" s="7"/>
      <c r="D27" s="7"/>
      <c r="E27" s="7"/>
      <c r="F27" s="7"/>
      <c r="G27" s="7"/>
      <c r="H27" s="7"/>
      <c r="I27" s="7"/>
      <c r="J27" s="6"/>
      <c r="K27" s="12"/>
      <c r="L27" s="14" t="str">
        <f t="shared" si="0"/>
        <v/>
      </c>
      <c r="M27" s="14" t="str">
        <f t="shared" si="1"/>
        <v/>
      </c>
      <c r="O27" s="19"/>
      <c r="P27" s="20"/>
      <c r="Q27" s="21"/>
    </row>
    <row r="28" spans="2:17" x14ac:dyDescent="0.45">
      <c r="B28" s="6">
        <f t="shared" si="2"/>
        <v>23</v>
      </c>
      <c r="C28" s="7"/>
      <c r="D28" s="7"/>
      <c r="E28" s="7"/>
      <c r="F28" s="7"/>
      <c r="G28" s="7"/>
      <c r="H28" s="7"/>
      <c r="I28" s="7"/>
      <c r="J28" s="6"/>
      <c r="K28" s="12"/>
      <c r="L28" s="14" t="str">
        <f t="shared" si="0"/>
        <v/>
      </c>
      <c r="M28" s="14" t="str">
        <f t="shared" si="1"/>
        <v/>
      </c>
      <c r="O28" s="26" t="s">
        <v>57</v>
      </c>
      <c r="P28" s="12"/>
      <c r="Q28" s="28" t="e">
        <f>(SUM(Q30:Q35)/Q23)*100</f>
        <v>#DIV/0!</v>
      </c>
    </row>
    <row r="29" spans="2:17" x14ac:dyDescent="0.45">
      <c r="B29" s="6">
        <f t="shared" si="2"/>
        <v>24</v>
      </c>
      <c r="C29" s="7"/>
      <c r="D29" s="7"/>
      <c r="E29" s="7"/>
      <c r="F29" s="7"/>
      <c r="G29" s="7"/>
      <c r="H29" s="7"/>
      <c r="I29" s="7"/>
      <c r="J29" s="6"/>
      <c r="K29" s="12"/>
      <c r="L29" s="14" t="str">
        <f t="shared" si="0"/>
        <v/>
      </c>
      <c r="M29" s="14" t="str">
        <f t="shared" si="1"/>
        <v/>
      </c>
      <c r="O29" s="19" t="s">
        <v>12</v>
      </c>
      <c r="P29" s="20"/>
      <c r="Q29" s="21"/>
    </row>
    <row r="30" spans="2:17" x14ac:dyDescent="0.45">
      <c r="B30" s="6">
        <f t="shared" si="2"/>
        <v>25</v>
      </c>
      <c r="C30" s="7"/>
      <c r="D30" s="7"/>
      <c r="E30" s="7"/>
      <c r="F30" s="7"/>
      <c r="G30" s="7"/>
      <c r="H30" s="7"/>
      <c r="I30" s="7"/>
      <c r="J30" s="6"/>
      <c r="K30" s="12"/>
      <c r="L30" s="14" t="str">
        <f t="shared" si="0"/>
        <v/>
      </c>
      <c r="M30" s="14" t="str">
        <f t="shared" si="1"/>
        <v/>
      </c>
      <c r="O30" s="19"/>
      <c r="P30" s="20" t="s">
        <v>13</v>
      </c>
      <c r="Q30" s="21">
        <f>COUNTIF(M:M,"○①")</f>
        <v>0</v>
      </c>
    </row>
    <row r="31" spans="2:17" x14ac:dyDescent="0.45">
      <c r="B31" s="6">
        <f t="shared" si="2"/>
        <v>26</v>
      </c>
      <c r="C31" s="7"/>
      <c r="D31" s="7"/>
      <c r="E31" s="7"/>
      <c r="F31" s="7"/>
      <c r="G31" s="7"/>
      <c r="H31" s="7"/>
      <c r="I31" s="7"/>
      <c r="J31" s="6"/>
      <c r="K31" s="12"/>
      <c r="L31" s="14" t="str">
        <f t="shared" si="0"/>
        <v/>
      </c>
      <c r="M31" s="14" t="str">
        <f t="shared" si="1"/>
        <v/>
      </c>
      <c r="O31" s="19"/>
      <c r="P31" s="20" t="s">
        <v>15</v>
      </c>
      <c r="Q31" s="21">
        <f>COUNTIF(M:M,"○②")</f>
        <v>0</v>
      </c>
    </row>
    <row r="32" spans="2:17" x14ac:dyDescent="0.45">
      <c r="B32" s="6">
        <f t="shared" si="2"/>
        <v>27</v>
      </c>
      <c r="C32" s="7"/>
      <c r="D32" s="7"/>
      <c r="E32" s="7"/>
      <c r="F32" s="7"/>
      <c r="G32" s="7"/>
      <c r="H32" s="7"/>
      <c r="I32" s="7"/>
      <c r="J32" s="6"/>
      <c r="K32" s="12"/>
      <c r="L32" s="14" t="str">
        <f t="shared" si="0"/>
        <v/>
      </c>
      <c r="M32" s="14" t="str">
        <f t="shared" si="1"/>
        <v/>
      </c>
      <c r="O32" s="19"/>
      <c r="P32" s="20" t="s">
        <v>16</v>
      </c>
      <c r="Q32" s="21">
        <f>COUNTIF(M:M,"○③")</f>
        <v>0</v>
      </c>
    </row>
    <row r="33" spans="2:17" x14ac:dyDescent="0.45">
      <c r="B33" s="6">
        <f t="shared" si="2"/>
        <v>28</v>
      </c>
      <c r="C33" s="7"/>
      <c r="D33" s="7"/>
      <c r="E33" s="7"/>
      <c r="F33" s="7"/>
      <c r="G33" s="7"/>
      <c r="H33" s="7"/>
      <c r="I33" s="7"/>
      <c r="J33" s="6"/>
      <c r="K33" s="12"/>
      <c r="L33" s="14" t="str">
        <f t="shared" si="0"/>
        <v/>
      </c>
      <c r="M33" s="14" t="str">
        <f t="shared" si="1"/>
        <v/>
      </c>
      <c r="O33" s="19"/>
      <c r="P33" s="20" t="s">
        <v>17</v>
      </c>
      <c r="Q33" s="21">
        <f>COUNTIF(M:M,"○④")</f>
        <v>0</v>
      </c>
    </row>
    <row r="34" spans="2:17" x14ac:dyDescent="0.45">
      <c r="B34" s="6">
        <f t="shared" si="2"/>
        <v>29</v>
      </c>
      <c r="C34" s="7"/>
      <c r="D34" s="7"/>
      <c r="E34" s="7"/>
      <c r="F34" s="7"/>
      <c r="G34" s="7"/>
      <c r="H34" s="7"/>
      <c r="I34" s="7"/>
      <c r="J34" s="6"/>
      <c r="K34" s="12"/>
      <c r="L34" s="14" t="str">
        <f t="shared" si="0"/>
        <v/>
      </c>
      <c r="M34" s="14" t="str">
        <f t="shared" si="1"/>
        <v/>
      </c>
      <c r="O34" s="19"/>
      <c r="P34" s="20" t="s">
        <v>19</v>
      </c>
      <c r="Q34" s="21">
        <f>COUNTIF(M:M,"○⑤")</f>
        <v>0</v>
      </c>
    </row>
    <row r="35" spans="2:17" x14ac:dyDescent="0.45">
      <c r="B35" s="6">
        <f t="shared" si="2"/>
        <v>30</v>
      </c>
      <c r="C35" s="7"/>
      <c r="D35" s="7"/>
      <c r="E35" s="7"/>
      <c r="F35" s="7"/>
      <c r="G35" s="7"/>
      <c r="H35" s="7"/>
      <c r="I35" s="7"/>
      <c r="J35" s="6"/>
      <c r="K35" s="12"/>
      <c r="L35" s="14" t="str">
        <f t="shared" si="0"/>
        <v/>
      </c>
      <c r="M35" s="14" t="str">
        <f t="shared" si="1"/>
        <v/>
      </c>
      <c r="O35" s="22"/>
      <c r="P35" s="23" t="s">
        <v>21</v>
      </c>
      <c r="Q35" s="24">
        <f>COUNTIF(M:M,"○⑥")</f>
        <v>0</v>
      </c>
    </row>
    <row r="36" spans="2:17" x14ac:dyDescent="0.45">
      <c r="B36" s="6">
        <f t="shared" si="2"/>
        <v>31</v>
      </c>
      <c r="C36" s="7"/>
      <c r="D36" s="7"/>
      <c r="E36" s="7"/>
      <c r="F36" s="7"/>
      <c r="G36" s="7"/>
      <c r="H36" s="7"/>
      <c r="I36" s="7"/>
      <c r="J36" s="6"/>
      <c r="K36" s="12"/>
      <c r="L36" s="14" t="str">
        <f t="shared" si="0"/>
        <v/>
      </c>
      <c r="M36" s="14" t="str">
        <f t="shared" si="1"/>
        <v/>
      </c>
    </row>
    <row r="37" spans="2:17" x14ac:dyDescent="0.45">
      <c r="B37" s="6">
        <f t="shared" si="2"/>
        <v>32</v>
      </c>
      <c r="C37" s="7"/>
      <c r="D37" s="7"/>
      <c r="E37" s="7"/>
      <c r="F37" s="7"/>
      <c r="G37" s="7"/>
      <c r="H37" s="7"/>
      <c r="I37" s="7"/>
      <c r="J37" s="6"/>
      <c r="K37" s="12"/>
      <c r="L37" s="14" t="str">
        <f t="shared" si="0"/>
        <v/>
      </c>
      <c r="M37" s="14" t="str">
        <f t="shared" si="1"/>
        <v/>
      </c>
    </row>
    <row r="38" spans="2:17" x14ac:dyDescent="0.45">
      <c r="B38" s="6">
        <f t="shared" si="2"/>
        <v>33</v>
      </c>
      <c r="C38" s="7"/>
      <c r="D38" s="7"/>
      <c r="E38" s="7"/>
      <c r="F38" s="7"/>
      <c r="G38" s="7"/>
      <c r="H38" s="7"/>
      <c r="I38" s="7"/>
      <c r="J38" s="6"/>
      <c r="K38" s="12"/>
      <c r="L38" s="14" t="str">
        <f t="shared" ref="L38:L101" si="3">C38&amp;H38</f>
        <v/>
      </c>
      <c r="M38" s="14" t="str">
        <f t="shared" ref="M38:M101" si="4">C38&amp;I38</f>
        <v/>
      </c>
    </row>
    <row r="39" spans="2:17" x14ac:dyDescent="0.45">
      <c r="B39" s="6">
        <f t="shared" si="2"/>
        <v>34</v>
      </c>
      <c r="C39" s="7"/>
      <c r="D39" s="7"/>
      <c r="E39" s="7"/>
      <c r="F39" s="7"/>
      <c r="G39" s="7"/>
      <c r="H39" s="7"/>
      <c r="I39" s="7"/>
      <c r="J39" s="6"/>
      <c r="K39" s="12"/>
      <c r="L39" s="14" t="str">
        <f t="shared" si="3"/>
        <v/>
      </c>
      <c r="M39" s="14" t="str">
        <f t="shared" si="4"/>
        <v/>
      </c>
    </row>
    <row r="40" spans="2:17" x14ac:dyDescent="0.45">
      <c r="B40" s="6">
        <f t="shared" si="2"/>
        <v>35</v>
      </c>
      <c r="C40" s="7"/>
      <c r="D40" s="7"/>
      <c r="E40" s="7"/>
      <c r="F40" s="7"/>
      <c r="G40" s="7"/>
      <c r="H40" s="7"/>
      <c r="I40" s="7"/>
      <c r="J40" s="6"/>
      <c r="K40" s="12"/>
      <c r="L40" s="14" t="str">
        <f t="shared" si="3"/>
        <v/>
      </c>
      <c r="M40" s="14" t="str">
        <f t="shared" si="4"/>
        <v/>
      </c>
    </row>
    <row r="41" spans="2:17" x14ac:dyDescent="0.45">
      <c r="B41" s="6">
        <f t="shared" si="2"/>
        <v>36</v>
      </c>
      <c r="C41" s="7"/>
      <c r="D41" s="7"/>
      <c r="E41" s="7"/>
      <c r="F41" s="7"/>
      <c r="G41" s="7"/>
      <c r="H41" s="7"/>
      <c r="I41" s="7"/>
      <c r="J41" s="6"/>
      <c r="K41" s="12"/>
      <c r="L41" s="14" t="str">
        <f t="shared" si="3"/>
        <v/>
      </c>
      <c r="M41" s="14" t="str">
        <f t="shared" si="4"/>
        <v/>
      </c>
    </row>
    <row r="42" spans="2:17" x14ac:dyDescent="0.45">
      <c r="B42" s="6">
        <f t="shared" si="2"/>
        <v>37</v>
      </c>
      <c r="C42" s="7"/>
      <c r="D42" s="7"/>
      <c r="E42" s="7"/>
      <c r="F42" s="7"/>
      <c r="G42" s="7"/>
      <c r="H42" s="7"/>
      <c r="I42" s="7"/>
      <c r="J42" s="6"/>
      <c r="K42" s="12"/>
      <c r="L42" s="14" t="str">
        <f t="shared" si="3"/>
        <v/>
      </c>
      <c r="M42" s="14" t="str">
        <f t="shared" si="4"/>
        <v/>
      </c>
    </row>
    <row r="43" spans="2:17" x14ac:dyDescent="0.45">
      <c r="B43" s="6">
        <f t="shared" si="2"/>
        <v>38</v>
      </c>
      <c r="C43" s="7"/>
      <c r="D43" s="7"/>
      <c r="E43" s="7"/>
      <c r="F43" s="7"/>
      <c r="G43" s="7"/>
      <c r="H43" s="7"/>
      <c r="I43" s="7"/>
      <c r="J43" s="6"/>
      <c r="K43" s="12"/>
      <c r="L43" s="14" t="str">
        <f t="shared" si="3"/>
        <v/>
      </c>
      <c r="M43" s="14" t="str">
        <f t="shared" si="4"/>
        <v/>
      </c>
    </row>
    <row r="44" spans="2:17" x14ac:dyDescent="0.45">
      <c r="B44" s="6">
        <f t="shared" si="2"/>
        <v>39</v>
      </c>
      <c r="C44" s="7"/>
      <c r="D44" s="7"/>
      <c r="E44" s="7"/>
      <c r="F44" s="7"/>
      <c r="G44" s="7"/>
      <c r="H44" s="7"/>
      <c r="I44" s="7"/>
      <c r="J44" s="6"/>
      <c r="K44" s="12"/>
      <c r="L44" s="14" t="str">
        <f t="shared" si="3"/>
        <v/>
      </c>
      <c r="M44" s="14" t="str">
        <f t="shared" si="4"/>
        <v/>
      </c>
    </row>
    <row r="45" spans="2:17" x14ac:dyDescent="0.45">
      <c r="B45" s="6">
        <f t="shared" si="2"/>
        <v>40</v>
      </c>
      <c r="C45" s="7"/>
      <c r="D45" s="7"/>
      <c r="E45" s="7"/>
      <c r="F45" s="7"/>
      <c r="G45" s="7"/>
      <c r="H45" s="7"/>
      <c r="I45" s="7"/>
      <c r="J45" s="6"/>
      <c r="K45" s="12"/>
      <c r="L45" s="14" t="str">
        <f t="shared" si="3"/>
        <v/>
      </c>
      <c r="M45" s="14" t="str">
        <f t="shared" si="4"/>
        <v/>
      </c>
    </row>
    <row r="46" spans="2:17" x14ac:dyDescent="0.45">
      <c r="B46" s="6">
        <f t="shared" si="2"/>
        <v>41</v>
      </c>
      <c r="C46" s="7"/>
      <c r="D46" s="7"/>
      <c r="E46" s="7"/>
      <c r="F46" s="7"/>
      <c r="G46" s="7"/>
      <c r="H46" s="7"/>
      <c r="I46" s="7"/>
      <c r="J46" s="6"/>
      <c r="K46" s="12"/>
      <c r="L46" s="14" t="str">
        <f t="shared" si="3"/>
        <v/>
      </c>
      <c r="M46" s="14" t="str">
        <f t="shared" si="4"/>
        <v/>
      </c>
    </row>
    <row r="47" spans="2:17" x14ac:dyDescent="0.45">
      <c r="B47" s="6">
        <f t="shared" si="2"/>
        <v>42</v>
      </c>
      <c r="C47" s="7"/>
      <c r="D47" s="7"/>
      <c r="E47" s="7"/>
      <c r="F47" s="7"/>
      <c r="G47" s="7"/>
      <c r="H47" s="7"/>
      <c r="I47" s="7"/>
      <c r="J47" s="6"/>
      <c r="K47" s="12"/>
      <c r="L47" s="14" t="str">
        <f t="shared" si="3"/>
        <v/>
      </c>
      <c r="M47" s="14" t="str">
        <f t="shared" si="4"/>
        <v/>
      </c>
    </row>
    <row r="48" spans="2:17" x14ac:dyDescent="0.45">
      <c r="B48" s="6">
        <f t="shared" si="2"/>
        <v>43</v>
      </c>
      <c r="C48" s="7"/>
      <c r="D48" s="7"/>
      <c r="E48" s="7"/>
      <c r="F48" s="7"/>
      <c r="G48" s="7"/>
      <c r="H48" s="7"/>
      <c r="I48" s="7"/>
      <c r="J48" s="6"/>
      <c r="K48" s="12"/>
      <c r="L48" s="14" t="str">
        <f t="shared" si="3"/>
        <v/>
      </c>
      <c r="M48" s="14" t="str">
        <f t="shared" si="4"/>
        <v/>
      </c>
    </row>
    <row r="49" spans="2:13" x14ac:dyDescent="0.45">
      <c r="B49" s="6">
        <f t="shared" si="2"/>
        <v>44</v>
      </c>
      <c r="C49" s="7"/>
      <c r="D49" s="7"/>
      <c r="E49" s="7"/>
      <c r="F49" s="7"/>
      <c r="G49" s="7"/>
      <c r="H49" s="7"/>
      <c r="I49" s="7"/>
      <c r="J49" s="6"/>
      <c r="K49" s="12"/>
      <c r="L49" s="14" t="str">
        <f t="shared" si="3"/>
        <v/>
      </c>
      <c r="M49" s="14" t="str">
        <f t="shared" si="4"/>
        <v/>
      </c>
    </row>
    <row r="50" spans="2:13" x14ac:dyDescent="0.45">
      <c r="B50" s="6">
        <f t="shared" si="2"/>
        <v>45</v>
      </c>
      <c r="C50" s="7"/>
      <c r="D50" s="7"/>
      <c r="E50" s="7"/>
      <c r="F50" s="7"/>
      <c r="G50" s="7"/>
      <c r="H50" s="7"/>
      <c r="I50" s="7"/>
      <c r="J50" s="6"/>
      <c r="K50" s="12"/>
      <c r="L50" s="14" t="str">
        <f t="shared" si="3"/>
        <v/>
      </c>
      <c r="M50" s="14" t="str">
        <f t="shared" si="4"/>
        <v/>
      </c>
    </row>
    <row r="51" spans="2:13" x14ac:dyDescent="0.45">
      <c r="B51" s="6">
        <f t="shared" si="2"/>
        <v>46</v>
      </c>
      <c r="C51" s="7"/>
      <c r="D51" s="7"/>
      <c r="E51" s="7"/>
      <c r="F51" s="7"/>
      <c r="G51" s="7"/>
      <c r="H51" s="7"/>
      <c r="I51" s="7"/>
      <c r="J51" s="6"/>
      <c r="K51" s="12"/>
      <c r="L51" s="14" t="str">
        <f t="shared" si="3"/>
        <v/>
      </c>
      <c r="M51" s="14" t="str">
        <f t="shared" si="4"/>
        <v/>
      </c>
    </row>
    <row r="52" spans="2:13" x14ac:dyDescent="0.45">
      <c r="B52" s="6">
        <f t="shared" si="2"/>
        <v>47</v>
      </c>
      <c r="C52" s="7"/>
      <c r="D52" s="7"/>
      <c r="E52" s="7"/>
      <c r="F52" s="7"/>
      <c r="G52" s="7"/>
      <c r="H52" s="7"/>
      <c r="I52" s="7"/>
      <c r="J52" s="6"/>
      <c r="K52" s="12"/>
      <c r="L52" s="14" t="str">
        <f t="shared" si="3"/>
        <v/>
      </c>
      <c r="M52" s="14" t="str">
        <f t="shared" si="4"/>
        <v/>
      </c>
    </row>
    <row r="53" spans="2:13" x14ac:dyDescent="0.45">
      <c r="B53" s="6">
        <f t="shared" si="2"/>
        <v>48</v>
      </c>
      <c r="C53" s="7"/>
      <c r="D53" s="7"/>
      <c r="E53" s="7"/>
      <c r="F53" s="7"/>
      <c r="G53" s="7"/>
      <c r="H53" s="7"/>
      <c r="I53" s="7"/>
      <c r="J53" s="6"/>
      <c r="K53" s="12"/>
      <c r="L53" s="14" t="str">
        <f t="shared" si="3"/>
        <v/>
      </c>
      <c r="M53" s="14" t="str">
        <f t="shared" si="4"/>
        <v/>
      </c>
    </row>
    <row r="54" spans="2:13" x14ac:dyDescent="0.45">
      <c r="B54" s="6">
        <f t="shared" si="2"/>
        <v>49</v>
      </c>
      <c r="C54" s="7"/>
      <c r="D54" s="7"/>
      <c r="E54" s="7"/>
      <c r="F54" s="7"/>
      <c r="G54" s="7"/>
      <c r="H54" s="7"/>
      <c r="I54" s="7"/>
      <c r="J54" s="6"/>
      <c r="K54" s="12"/>
      <c r="L54" s="14" t="str">
        <f t="shared" si="3"/>
        <v/>
      </c>
      <c r="M54" s="14" t="str">
        <f t="shared" si="4"/>
        <v/>
      </c>
    </row>
    <row r="55" spans="2:13" x14ac:dyDescent="0.45">
      <c r="B55" s="6">
        <f t="shared" si="2"/>
        <v>50</v>
      </c>
      <c r="C55" s="7"/>
      <c r="D55" s="7"/>
      <c r="E55" s="7"/>
      <c r="F55" s="7"/>
      <c r="G55" s="7"/>
      <c r="H55" s="7"/>
      <c r="I55" s="7"/>
      <c r="J55" s="6"/>
      <c r="K55" s="12"/>
      <c r="L55" s="14" t="str">
        <f t="shared" si="3"/>
        <v/>
      </c>
      <c r="M55" s="14" t="str">
        <f t="shared" si="4"/>
        <v/>
      </c>
    </row>
    <row r="56" spans="2:13" x14ac:dyDescent="0.45">
      <c r="B56" s="6">
        <f t="shared" si="2"/>
        <v>51</v>
      </c>
      <c r="C56" s="7"/>
      <c r="D56" s="7"/>
      <c r="E56" s="7"/>
      <c r="F56" s="7"/>
      <c r="G56" s="7"/>
      <c r="H56" s="7"/>
      <c r="I56" s="7"/>
      <c r="J56" s="6"/>
      <c r="K56" s="12"/>
      <c r="L56" s="14" t="str">
        <f t="shared" si="3"/>
        <v/>
      </c>
      <c r="M56" s="14" t="str">
        <f t="shared" si="4"/>
        <v/>
      </c>
    </row>
    <row r="57" spans="2:13" x14ac:dyDescent="0.45">
      <c r="B57" s="6">
        <f t="shared" si="2"/>
        <v>52</v>
      </c>
      <c r="C57" s="7"/>
      <c r="D57" s="7"/>
      <c r="E57" s="7"/>
      <c r="F57" s="7"/>
      <c r="G57" s="7"/>
      <c r="H57" s="7"/>
      <c r="I57" s="7"/>
      <c r="J57" s="6"/>
      <c r="K57" s="12"/>
      <c r="L57" s="14" t="str">
        <f t="shared" si="3"/>
        <v/>
      </c>
      <c r="M57" s="14" t="str">
        <f t="shared" si="4"/>
        <v/>
      </c>
    </row>
    <row r="58" spans="2:13" x14ac:dyDescent="0.45">
      <c r="B58" s="6">
        <f t="shared" si="2"/>
        <v>53</v>
      </c>
      <c r="C58" s="7"/>
      <c r="D58" s="7"/>
      <c r="E58" s="7"/>
      <c r="F58" s="7"/>
      <c r="G58" s="7"/>
      <c r="H58" s="7"/>
      <c r="I58" s="7"/>
      <c r="J58" s="6"/>
      <c r="K58" s="12"/>
      <c r="L58" s="14" t="str">
        <f t="shared" si="3"/>
        <v/>
      </c>
      <c r="M58" s="14" t="str">
        <f t="shared" si="4"/>
        <v/>
      </c>
    </row>
    <row r="59" spans="2:13" x14ac:dyDescent="0.45">
      <c r="B59" s="6">
        <f t="shared" si="2"/>
        <v>54</v>
      </c>
      <c r="C59" s="7"/>
      <c r="D59" s="7"/>
      <c r="E59" s="7"/>
      <c r="F59" s="7"/>
      <c r="G59" s="7"/>
      <c r="H59" s="7"/>
      <c r="I59" s="7"/>
      <c r="J59" s="6"/>
      <c r="K59" s="12"/>
      <c r="L59" s="14" t="str">
        <f t="shared" si="3"/>
        <v/>
      </c>
      <c r="M59" s="14" t="str">
        <f t="shared" si="4"/>
        <v/>
      </c>
    </row>
    <row r="60" spans="2:13" x14ac:dyDescent="0.45">
      <c r="B60" s="6">
        <f t="shared" si="2"/>
        <v>55</v>
      </c>
      <c r="C60" s="7"/>
      <c r="D60" s="7"/>
      <c r="E60" s="7"/>
      <c r="F60" s="7"/>
      <c r="G60" s="7"/>
      <c r="H60" s="7"/>
      <c r="I60" s="7"/>
      <c r="J60" s="6"/>
      <c r="K60" s="12"/>
      <c r="L60" s="14" t="str">
        <f t="shared" si="3"/>
        <v/>
      </c>
      <c r="M60" s="14" t="str">
        <f t="shared" si="4"/>
        <v/>
      </c>
    </row>
    <row r="61" spans="2:13" x14ac:dyDescent="0.45">
      <c r="B61" s="6">
        <f t="shared" si="2"/>
        <v>56</v>
      </c>
      <c r="C61" s="7"/>
      <c r="D61" s="7"/>
      <c r="E61" s="7"/>
      <c r="F61" s="7"/>
      <c r="G61" s="7"/>
      <c r="H61" s="7"/>
      <c r="I61" s="7"/>
      <c r="J61" s="6"/>
      <c r="K61" s="12"/>
      <c r="L61" s="14" t="str">
        <f t="shared" si="3"/>
        <v/>
      </c>
      <c r="M61" s="14" t="str">
        <f t="shared" si="4"/>
        <v/>
      </c>
    </row>
    <row r="62" spans="2:13" x14ac:dyDescent="0.45">
      <c r="B62" s="6">
        <f t="shared" si="2"/>
        <v>57</v>
      </c>
      <c r="C62" s="7"/>
      <c r="D62" s="7"/>
      <c r="E62" s="7"/>
      <c r="F62" s="7"/>
      <c r="G62" s="7"/>
      <c r="H62" s="7"/>
      <c r="I62" s="7"/>
      <c r="J62" s="6"/>
      <c r="K62" s="12"/>
      <c r="L62" s="14" t="str">
        <f t="shared" si="3"/>
        <v/>
      </c>
      <c r="M62" s="14" t="str">
        <f t="shared" si="4"/>
        <v/>
      </c>
    </row>
    <row r="63" spans="2:13" x14ac:dyDescent="0.45">
      <c r="B63" s="6">
        <f t="shared" si="2"/>
        <v>58</v>
      </c>
      <c r="C63" s="7"/>
      <c r="D63" s="7"/>
      <c r="E63" s="7"/>
      <c r="F63" s="7"/>
      <c r="G63" s="7"/>
      <c r="H63" s="7"/>
      <c r="I63" s="7"/>
      <c r="J63" s="6"/>
      <c r="K63" s="12"/>
      <c r="L63" s="14" t="str">
        <f t="shared" si="3"/>
        <v/>
      </c>
      <c r="M63" s="14" t="str">
        <f t="shared" si="4"/>
        <v/>
      </c>
    </row>
    <row r="64" spans="2:13" x14ac:dyDescent="0.45">
      <c r="B64" s="6">
        <f t="shared" si="2"/>
        <v>59</v>
      </c>
      <c r="C64" s="7"/>
      <c r="D64" s="7"/>
      <c r="E64" s="7"/>
      <c r="F64" s="7"/>
      <c r="G64" s="7"/>
      <c r="H64" s="7"/>
      <c r="I64" s="7"/>
      <c r="J64" s="6"/>
      <c r="K64" s="12"/>
      <c r="L64" s="14" t="str">
        <f t="shared" si="3"/>
        <v/>
      </c>
      <c r="M64" s="14" t="str">
        <f t="shared" si="4"/>
        <v/>
      </c>
    </row>
    <row r="65" spans="2:13" x14ac:dyDescent="0.45">
      <c r="B65" s="6">
        <f t="shared" si="2"/>
        <v>60</v>
      </c>
      <c r="C65" s="7"/>
      <c r="D65" s="7"/>
      <c r="E65" s="7"/>
      <c r="F65" s="7"/>
      <c r="G65" s="7"/>
      <c r="H65" s="7"/>
      <c r="I65" s="7"/>
      <c r="J65" s="6"/>
      <c r="K65" s="12"/>
      <c r="L65" s="14" t="str">
        <f t="shared" si="3"/>
        <v/>
      </c>
      <c r="M65" s="14" t="str">
        <f t="shared" si="4"/>
        <v/>
      </c>
    </row>
    <row r="66" spans="2:13" x14ac:dyDescent="0.45">
      <c r="B66" s="6">
        <f t="shared" si="2"/>
        <v>61</v>
      </c>
      <c r="C66" s="7"/>
      <c r="D66" s="7"/>
      <c r="E66" s="7"/>
      <c r="F66" s="7"/>
      <c r="G66" s="7"/>
      <c r="H66" s="7"/>
      <c r="I66" s="7"/>
      <c r="J66" s="6"/>
      <c r="K66" s="12"/>
      <c r="L66" s="14" t="str">
        <f t="shared" si="3"/>
        <v/>
      </c>
      <c r="M66" s="14" t="str">
        <f t="shared" si="4"/>
        <v/>
      </c>
    </row>
    <row r="67" spans="2:13" x14ac:dyDescent="0.45">
      <c r="B67" s="6">
        <f t="shared" si="2"/>
        <v>62</v>
      </c>
      <c r="C67" s="7"/>
      <c r="D67" s="7"/>
      <c r="E67" s="7"/>
      <c r="F67" s="7"/>
      <c r="G67" s="7"/>
      <c r="H67" s="7"/>
      <c r="I67" s="7"/>
      <c r="J67" s="6"/>
      <c r="K67" s="12"/>
      <c r="L67" s="14" t="str">
        <f t="shared" si="3"/>
        <v/>
      </c>
      <c r="M67" s="14" t="str">
        <f t="shared" si="4"/>
        <v/>
      </c>
    </row>
    <row r="68" spans="2:13" x14ac:dyDescent="0.45">
      <c r="B68" s="6">
        <f t="shared" si="2"/>
        <v>63</v>
      </c>
      <c r="C68" s="7"/>
      <c r="D68" s="7"/>
      <c r="E68" s="7"/>
      <c r="F68" s="7"/>
      <c r="G68" s="7"/>
      <c r="H68" s="7"/>
      <c r="I68" s="7"/>
      <c r="J68" s="6"/>
      <c r="K68" s="12"/>
      <c r="L68" s="14" t="str">
        <f t="shared" si="3"/>
        <v/>
      </c>
      <c r="M68" s="14" t="str">
        <f t="shared" si="4"/>
        <v/>
      </c>
    </row>
    <row r="69" spans="2:13" x14ac:dyDescent="0.45">
      <c r="B69" s="6">
        <f t="shared" si="2"/>
        <v>64</v>
      </c>
      <c r="C69" s="7"/>
      <c r="D69" s="7"/>
      <c r="E69" s="7"/>
      <c r="F69" s="7"/>
      <c r="G69" s="7"/>
      <c r="H69" s="7"/>
      <c r="I69" s="7"/>
      <c r="J69" s="6"/>
      <c r="K69" s="12"/>
      <c r="L69" s="14" t="str">
        <f t="shared" si="3"/>
        <v/>
      </c>
      <c r="M69" s="14" t="str">
        <f t="shared" si="4"/>
        <v/>
      </c>
    </row>
    <row r="70" spans="2:13" x14ac:dyDescent="0.45">
      <c r="B70" s="6">
        <f t="shared" si="2"/>
        <v>65</v>
      </c>
      <c r="C70" s="7"/>
      <c r="D70" s="7"/>
      <c r="E70" s="7"/>
      <c r="F70" s="7"/>
      <c r="G70" s="7"/>
      <c r="H70" s="7"/>
      <c r="I70" s="7"/>
      <c r="J70" s="6"/>
      <c r="K70" s="12"/>
      <c r="L70" s="14" t="str">
        <f t="shared" si="3"/>
        <v/>
      </c>
      <c r="M70" s="14" t="str">
        <f t="shared" si="4"/>
        <v/>
      </c>
    </row>
    <row r="71" spans="2:13" x14ac:dyDescent="0.45">
      <c r="B71" s="6">
        <f t="shared" si="2"/>
        <v>66</v>
      </c>
      <c r="C71" s="7"/>
      <c r="D71" s="7"/>
      <c r="E71" s="7"/>
      <c r="F71" s="7"/>
      <c r="G71" s="7"/>
      <c r="H71" s="7"/>
      <c r="I71" s="7"/>
      <c r="J71" s="6"/>
      <c r="K71" s="12"/>
      <c r="L71" s="14" t="str">
        <f t="shared" si="3"/>
        <v/>
      </c>
      <c r="M71" s="14" t="str">
        <f t="shared" si="4"/>
        <v/>
      </c>
    </row>
    <row r="72" spans="2:13" x14ac:dyDescent="0.45">
      <c r="B72" s="6">
        <f t="shared" ref="B72:B105" si="5">B71+1</f>
        <v>67</v>
      </c>
      <c r="C72" s="7"/>
      <c r="D72" s="7"/>
      <c r="E72" s="7"/>
      <c r="F72" s="7"/>
      <c r="G72" s="7"/>
      <c r="H72" s="7"/>
      <c r="I72" s="7"/>
      <c r="J72" s="6"/>
      <c r="K72" s="12"/>
      <c r="L72" s="14" t="str">
        <f t="shared" si="3"/>
        <v/>
      </c>
      <c r="M72" s="14" t="str">
        <f t="shared" si="4"/>
        <v/>
      </c>
    </row>
    <row r="73" spans="2:13" x14ac:dyDescent="0.45">
      <c r="B73" s="6">
        <f t="shared" si="5"/>
        <v>68</v>
      </c>
      <c r="C73" s="7"/>
      <c r="D73" s="7"/>
      <c r="E73" s="7"/>
      <c r="F73" s="7"/>
      <c r="G73" s="7"/>
      <c r="H73" s="7"/>
      <c r="I73" s="7"/>
      <c r="J73" s="6"/>
      <c r="K73" s="12"/>
      <c r="L73" s="14" t="str">
        <f t="shared" si="3"/>
        <v/>
      </c>
      <c r="M73" s="14" t="str">
        <f t="shared" si="4"/>
        <v/>
      </c>
    </row>
    <row r="74" spans="2:13" x14ac:dyDescent="0.45">
      <c r="B74" s="6">
        <f t="shared" si="5"/>
        <v>69</v>
      </c>
      <c r="C74" s="7"/>
      <c r="D74" s="7"/>
      <c r="E74" s="7"/>
      <c r="F74" s="7"/>
      <c r="G74" s="7"/>
      <c r="H74" s="7"/>
      <c r="I74" s="7"/>
      <c r="J74" s="6"/>
      <c r="K74" s="12"/>
      <c r="L74" s="14" t="str">
        <f t="shared" si="3"/>
        <v/>
      </c>
      <c r="M74" s="14" t="str">
        <f t="shared" si="4"/>
        <v/>
      </c>
    </row>
    <row r="75" spans="2:13" x14ac:dyDescent="0.45">
      <c r="B75" s="6">
        <f t="shared" si="5"/>
        <v>70</v>
      </c>
      <c r="C75" s="7"/>
      <c r="D75" s="7"/>
      <c r="E75" s="7"/>
      <c r="F75" s="7"/>
      <c r="G75" s="7"/>
      <c r="H75" s="7"/>
      <c r="I75" s="7"/>
      <c r="J75" s="6"/>
      <c r="K75" s="12"/>
      <c r="L75" s="14" t="str">
        <f t="shared" si="3"/>
        <v/>
      </c>
      <c r="M75" s="14" t="str">
        <f t="shared" si="4"/>
        <v/>
      </c>
    </row>
    <row r="76" spans="2:13" x14ac:dyDescent="0.45">
      <c r="B76" s="6">
        <f t="shared" si="5"/>
        <v>71</v>
      </c>
      <c r="C76" s="7"/>
      <c r="D76" s="7"/>
      <c r="E76" s="7"/>
      <c r="F76" s="7"/>
      <c r="G76" s="7"/>
      <c r="H76" s="7"/>
      <c r="I76" s="7"/>
      <c r="J76" s="6"/>
      <c r="K76" s="12"/>
      <c r="L76" s="14" t="str">
        <f t="shared" si="3"/>
        <v/>
      </c>
      <c r="M76" s="14" t="str">
        <f t="shared" si="4"/>
        <v/>
      </c>
    </row>
    <row r="77" spans="2:13" x14ac:dyDescent="0.45">
      <c r="B77" s="6">
        <f t="shared" si="5"/>
        <v>72</v>
      </c>
      <c r="C77" s="7"/>
      <c r="D77" s="7"/>
      <c r="E77" s="7"/>
      <c r="F77" s="7"/>
      <c r="G77" s="7"/>
      <c r="H77" s="7"/>
      <c r="I77" s="7"/>
      <c r="J77" s="6"/>
      <c r="K77" s="12"/>
      <c r="L77" s="14" t="str">
        <f t="shared" si="3"/>
        <v/>
      </c>
      <c r="M77" s="14" t="str">
        <f t="shared" si="4"/>
        <v/>
      </c>
    </row>
    <row r="78" spans="2:13" x14ac:dyDescent="0.45">
      <c r="B78" s="6">
        <f t="shared" si="5"/>
        <v>73</v>
      </c>
      <c r="C78" s="7"/>
      <c r="D78" s="7"/>
      <c r="E78" s="7"/>
      <c r="F78" s="7"/>
      <c r="G78" s="7"/>
      <c r="H78" s="7"/>
      <c r="I78" s="7"/>
      <c r="J78" s="6"/>
      <c r="K78" s="12"/>
      <c r="L78" s="14" t="str">
        <f t="shared" si="3"/>
        <v/>
      </c>
      <c r="M78" s="14" t="str">
        <f t="shared" si="4"/>
        <v/>
      </c>
    </row>
    <row r="79" spans="2:13" x14ac:dyDescent="0.45">
      <c r="B79" s="6">
        <f t="shared" si="5"/>
        <v>74</v>
      </c>
      <c r="C79" s="7"/>
      <c r="D79" s="7"/>
      <c r="E79" s="7"/>
      <c r="F79" s="7"/>
      <c r="G79" s="7"/>
      <c r="H79" s="7"/>
      <c r="I79" s="7"/>
      <c r="J79" s="6"/>
      <c r="K79" s="12"/>
      <c r="L79" s="14" t="str">
        <f t="shared" si="3"/>
        <v/>
      </c>
      <c r="M79" s="14" t="str">
        <f t="shared" si="4"/>
        <v/>
      </c>
    </row>
    <row r="80" spans="2:13" x14ac:dyDescent="0.45">
      <c r="B80" s="6">
        <f t="shared" si="5"/>
        <v>75</v>
      </c>
      <c r="C80" s="7"/>
      <c r="D80" s="7"/>
      <c r="E80" s="7"/>
      <c r="F80" s="7"/>
      <c r="G80" s="7"/>
      <c r="H80" s="7"/>
      <c r="I80" s="7"/>
      <c r="J80" s="6"/>
      <c r="K80" s="12"/>
      <c r="L80" s="14" t="str">
        <f t="shared" si="3"/>
        <v/>
      </c>
      <c r="M80" s="14" t="str">
        <f t="shared" si="4"/>
        <v/>
      </c>
    </row>
    <row r="81" spans="2:13" x14ac:dyDescent="0.45">
      <c r="B81" s="6">
        <f t="shared" si="5"/>
        <v>76</v>
      </c>
      <c r="C81" s="7"/>
      <c r="D81" s="7"/>
      <c r="E81" s="7"/>
      <c r="F81" s="7"/>
      <c r="G81" s="7"/>
      <c r="H81" s="7"/>
      <c r="I81" s="7"/>
      <c r="J81" s="6"/>
      <c r="K81" s="12"/>
      <c r="L81" s="14" t="str">
        <f t="shared" si="3"/>
        <v/>
      </c>
      <c r="M81" s="14" t="str">
        <f t="shared" si="4"/>
        <v/>
      </c>
    </row>
    <row r="82" spans="2:13" x14ac:dyDescent="0.45">
      <c r="B82" s="6">
        <f t="shared" si="5"/>
        <v>77</v>
      </c>
      <c r="C82" s="7"/>
      <c r="D82" s="7"/>
      <c r="E82" s="7"/>
      <c r="F82" s="7"/>
      <c r="G82" s="7"/>
      <c r="H82" s="7"/>
      <c r="I82" s="7"/>
      <c r="J82" s="6"/>
      <c r="K82" s="12"/>
      <c r="L82" s="14" t="str">
        <f t="shared" si="3"/>
        <v/>
      </c>
      <c r="M82" s="14" t="str">
        <f t="shared" si="4"/>
        <v/>
      </c>
    </row>
    <row r="83" spans="2:13" x14ac:dyDescent="0.45">
      <c r="B83" s="6">
        <f t="shared" si="5"/>
        <v>78</v>
      </c>
      <c r="C83" s="7"/>
      <c r="D83" s="7"/>
      <c r="E83" s="7"/>
      <c r="F83" s="7"/>
      <c r="G83" s="7"/>
      <c r="H83" s="7"/>
      <c r="I83" s="7"/>
      <c r="J83" s="6"/>
      <c r="K83" s="12"/>
      <c r="L83" s="14" t="str">
        <f t="shared" si="3"/>
        <v/>
      </c>
      <c r="M83" s="14" t="str">
        <f t="shared" si="4"/>
        <v/>
      </c>
    </row>
    <row r="84" spans="2:13" x14ac:dyDescent="0.45">
      <c r="B84" s="6">
        <f t="shared" si="5"/>
        <v>79</v>
      </c>
      <c r="C84" s="7"/>
      <c r="D84" s="7"/>
      <c r="E84" s="7"/>
      <c r="F84" s="7"/>
      <c r="G84" s="7"/>
      <c r="H84" s="7"/>
      <c r="I84" s="7"/>
      <c r="J84" s="6"/>
      <c r="K84" s="12"/>
      <c r="L84" s="14" t="str">
        <f t="shared" si="3"/>
        <v/>
      </c>
      <c r="M84" s="14" t="str">
        <f t="shared" si="4"/>
        <v/>
      </c>
    </row>
    <row r="85" spans="2:13" x14ac:dyDescent="0.45">
      <c r="B85" s="6">
        <f t="shared" si="5"/>
        <v>80</v>
      </c>
      <c r="C85" s="7"/>
      <c r="D85" s="7"/>
      <c r="E85" s="7"/>
      <c r="F85" s="7"/>
      <c r="G85" s="7"/>
      <c r="H85" s="7"/>
      <c r="I85" s="7"/>
      <c r="J85" s="6"/>
      <c r="K85" s="12"/>
      <c r="L85" s="14" t="str">
        <f t="shared" si="3"/>
        <v/>
      </c>
      <c r="M85" s="14" t="str">
        <f t="shared" si="4"/>
        <v/>
      </c>
    </row>
    <row r="86" spans="2:13" x14ac:dyDescent="0.45">
      <c r="B86" s="6">
        <f t="shared" si="5"/>
        <v>81</v>
      </c>
      <c r="C86" s="7"/>
      <c r="D86" s="7"/>
      <c r="E86" s="7"/>
      <c r="F86" s="7"/>
      <c r="G86" s="7"/>
      <c r="H86" s="7"/>
      <c r="I86" s="7"/>
      <c r="J86" s="6"/>
      <c r="K86" s="12"/>
      <c r="L86" s="14" t="str">
        <f t="shared" si="3"/>
        <v/>
      </c>
      <c r="M86" s="14" t="str">
        <f t="shared" si="4"/>
        <v/>
      </c>
    </row>
    <row r="87" spans="2:13" x14ac:dyDescent="0.45">
      <c r="B87" s="6">
        <f t="shared" si="5"/>
        <v>82</v>
      </c>
      <c r="C87" s="7"/>
      <c r="D87" s="7"/>
      <c r="E87" s="7"/>
      <c r="F87" s="7"/>
      <c r="G87" s="7"/>
      <c r="H87" s="7"/>
      <c r="I87" s="7"/>
      <c r="J87" s="6"/>
      <c r="K87" s="12"/>
      <c r="L87" s="14" t="str">
        <f t="shared" si="3"/>
        <v/>
      </c>
      <c r="M87" s="14" t="str">
        <f t="shared" si="4"/>
        <v/>
      </c>
    </row>
    <row r="88" spans="2:13" x14ac:dyDescent="0.45">
      <c r="B88" s="6">
        <f t="shared" si="5"/>
        <v>83</v>
      </c>
      <c r="C88" s="7"/>
      <c r="D88" s="7"/>
      <c r="E88" s="7"/>
      <c r="F88" s="7"/>
      <c r="G88" s="7"/>
      <c r="H88" s="7"/>
      <c r="I88" s="7"/>
      <c r="J88" s="6"/>
      <c r="K88" s="12"/>
      <c r="L88" s="14" t="str">
        <f t="shared" si="3"/>
        <v/>
      </c>
      <c r="M88" s="14" t="str">
        <f t="shared" si="4"/>
        <v/>
      </c>
    </row>
    <row r="89" spans="2:13" x14ac:dyDescent="0.45">
      <c r="B89" s="6">
        <f t="shared" si="5"/>
        <v>84</v>
      </c>
      <c r="C89" s="7"/>
      <c r="D89" s="7"/>
      <c r="E89" s="7"/>
      <c r="F89" s="7"/>
      <c r="G89" s="7"/>
      <c r="H89" s="7"/>
      <c r="I89" s="7"/>
      <c r="J89" s="6"/>
      <c r="K89" s="12"/>
      <c r="L89" s="14" t="str">
        <f t="shared" si="3"/>
        <v/>
      </c>
      <c r="M89" s="14" t="str">
        <f t="shared" si="4"/>
        <v/>
      </c>
    </row>
    <row r="90" spans="2:13" x14ac:dyDescent="0.45">
      <c r="B90" s="6">
        <f t="shared" si="5"/>
        <v>85</v>
      </c>
      <c r="C90" s="7"/>
      <c r="D90" s="7"/>
      <c r="E90" s="7"/>
      <c r="F90" s="7"/>
      <c r="G90" s="7"/>
      <c r="H90" s="7"/>
      <c r="I90" s="7"/>
      <c r="J90" s="6"/>
      <c r="K90" s="12"/>
      <c r="L90" s="14" t="str">
        <f t="shared" si="3"/>
        <v/>
      </c>
      <c r="M90" s="14" t="str">
        <f t="shared" si="4"/>
        <v/>
      </c>
    </row>
    <row r="91" spans="2:13" x14ac:dyDescent="0.45">
      <c r="B91" s="6">
        <f t="shared" si="5"/>
        <v>86</v>
      </c>
      <c r="C91" s="7"/>
      <c r="D91" s="7"/>
      <c r="E91" s="7"/>
      <c r="F91" s="7"/>
      <c r="G91" s="7"/>
      <c r="H91" s="7"/>
      <c r="I91" s="7"/>
      <c r="J91" s="6"/>
      <c r="K91" s="12"/>
      <c r="L91" s="14" t="str">
        <f t="shared" si="3"/>
        <v/>
      </c>
      <c r="M91" s="14" t="str">
        <f t="shared" si="4"/>
        <v/>
      </c>
    </row>
    <row r="92" spans="2:13" x14ac:dyDescent="0.45">
      <c r="B92" s="6">
        <f t="shared" si="5"/>
        <v>87</v>
      </c>
      <c r="C92" s="7"/>
      <c r="D92" s="7"/>
      <c r="E92" s="7"/>
      <c r="F92" s="7"/>
      <c r="G92" s="7"/>
      <c r="H92" s="7"/>
      <c r="I92" s="7"/>
      <c r="J92" s="6"/>
      <c r="K92" s="12"/>
      <c r="L92" s="14" t="str">
        <f t="shared" si="3"/>
        <v/>
      </c>
      <c r="M92" s="14" t="str">
        <f t="shared" si="4"/>
        <v/>
      </c>
    </row>
    <row r="93" spans="2:13" x14ac:dyDescent="0.45">
      <c r="B93" s="6">
        <f t="shared" si="5"/>
        <v>88</v>
      </c>
      <c r="C93" s="7"/>
      <c r="D93" s="7"/>
      <c r="E93" s="7"/>
      <c r="F93" s="7"/>
      <c r="G93" s="7"/>
      <c r="H93" s="7"/>
      <c r="I93" s="7"/>
      <c r="J93" s="6"/>
      <c r="K93" s="12"/>
      <c r="L93" s="14" t="str">
        <f t="shared" si="3"/>
        <v/>
      </c>
      <c r="M93" s="14" t="str">
        <f t="shared" si="4"/>
        <v/>
      </c>
    </row>
    <row r="94" spans="2:13" x14ac:dyDescent="0.45">
      <c r="B94" s="6">
        <f t="shared" si="5"/>
        <v>89</v>
      </c>
      <c r="C94" s="7"/>
      <c r="D94" s="7"/>
      <c r="E94" s="7"/>
      <c r="F94" s="7"/>
      <c r="G94" s="7"/>
      <c r="H94" s="7"/>
      <c r="I94" s="7"/>
      <c r="J94" s="6"/>
      <c r="K94" s="12"/>
      <c r="L94" s="14" t="str">
        <f t="shared" si="3"/>
        <v/>
      </c>
      <c r="M94" s="14" t="str">
        <f t="shared" si="4"/>
        <v/>
      </c>
    </row>
    <row r="95" spans="2:13" x14ac:dyDescent="0.45">
      <c r="B95" s="6">
        <f t="shared" si="5"/>
        <v>90</v>
      </c>
      <c r="C95" s="7"/>
      <c r="D95" s="7"/>
      <c r="E95" s="7"/>
      <c r="F95" s="7"/>
      <c r="G95" s="7"/>
      <c r="H95" s="7"/>
      <c r="I95" s="7"/>
      <c r="J95" s="6"/>
      <c r="K95" s="12"/>
      <c r="L95" s="14" t="str">
        <f t="shared" si="3"/>
        <v/>
      </c>
      <c r="M95" s="14" t="str">
        <f t="shared" si="4"/>
        <v/>
      </c>
    </row>
    <row r="96" spans="2:13" x14ac:dyDescent="0.45">
      <c r="B96" s="6">
        <f t="shared" si="5"/>
        <v>91</v>
      </c>
      <c r="C96" s="7"/>
      <c r="D96" s="7"/>
      <c r="E96" s="7"/>
      <c r="F96" s="7"/>
      <c r="G96" s="7"/>
      <c r="H96" s="7"/>
      <c r="I96" s="7"/>
      <c r="J96" s="6"/>
      <c r="K96" s="12"/>
      <c r="L96" s="14" t="str">
        <f t="shared" si="3"/>
        <v/>
      </c>
      <c r="M96" s="14" t="str">
        <f t="shared" si="4"/>
        <v/>
      </c>
    </row>
    <row r="97" spans="2:13" x14ac:dyDescent="0.45">
      <c r="B97" s="6">
        <f t="shared" si="5"/>
        <v>92</v>
      </c>
      <c r="C97" s="7"/>
      <c r="D97" s="7"/>
      <c r="E97" s="7"/>
      <c r="F97" s="7"/>
      <c r="G97" s="7"/>
      <c r="H97" s="7"/>
      <c r="I97" s="7"/>
      <c r="J97" s="6"/>
      <c r="K97" s="12"/>
      <c r="L97" s="14" t="str">
        <f t="shared" si="3"/>
        <v/>
      </c>
      <c r="M97" s="14" t="str">
        <f t="shared" si="4"/>
        <v/>
      </c>
    </row>
    <row r="98" spans="2:13" x14ac:dyDescent="0.45">
      <c r="B98" s="6">
        <f t="shared" si="5"/>
        <v>93</v>
      </c>
      <c r="C98" s="7"/>
      <c r="D98" s="7"/>
      <c r="E98" s="7"/>
      <c r="F98" s="7"/>
      <c r="G98" s="7"/>
      <c r="H98" s="7"/>
      <c r="I98" s="7"/>
      <c r="J98" s="6"/>
      <c r="K98" s="12"/>
      <c r="L98" s="14" t="str">
        <f t="shared" si="3"/>
        <v/>
      </c>
      <c r="M98" s="14" t="str">
        <f t="shared" si="4"/>
        <v/>
      </c>
    </row>
    <row r="99" spans="2:13" x14ac:dyDescent="0.45">
      <c r="B99" s="6">
        <f t="shared" si="5"/>
        <v>94</v>
      </c>
      <c r="C99" s="7"/>
      <c r="D99" s="7"/>
      <c r="E99" s="7"/>
      <c r="F99" s="7"/>
      <c r="G99" s="7"/>
      <c r="H99" s="7"/>
      <c r="I99" s="7"/>
      <c r="J99" s="6"/>
      <c r="K99" s="12"/>
      <c r="L99" s="14" t="str">
        <f t="shared" si="3"/>
        <v/>
      </c>
      <c r="M99" s="14" t="str">
        <f t="shared" si="4"/>
        <v/>
      </c>
    </row>
    <row r="100" spans="2:13" x14ac:dyDescent="0.45">
      <c r="B100" s="6">
        <f t="shared" si="5"/>
        <v>95</v>
      </c>
      <c r="C100" s="7"/>
      <c r="D100" s="7"/>
      <c r="E100" s="7"/>
      <c r="F100" s="7"/>
      <c r="G100" s="7"/>
      <c r="H100" s="7"/>
      <c r="I100" s="7"/>
      <c r="J100" s="6"/>
      <c r="K100" s="12"/>
      <c r="L100" s="14" t="str">
        <f t="shared" si="3"/>
        <v/>
      </c>
      <c r="M100" s="14" t="str">
        <f t="shared" si="4"/>
        <v/>
      </c>
    </row>
    <row r="101" spans="2:13" x14ac:dyDescent="0.45">
      <c r="B101" s="6">
        <f t="shared" si="5"/>
        <v>96</v>
      </c>
      <c r="C101" s="7"/>
      <c r="D101" s="7"/>
      <c r="E101" s="7"/>
      <c r="F101" s="7"/>
      <c r="G101" s="7"/>
      <c r="H101" s="7"/>
      <c r="I101" s="7"/>
      <c r="J101" s="6"/>
      <c r="K101" s="12"/>
      <c r="L101" s="14" t="str">
        <f t="shared" si="3"/>
        <v/>
      </c>
      <c r="M101" s="14" t="str">
        <f t="shared" si="4"/>
        <v/>
      </c>
    </row>
    <row r="102" spans="2:13" x14ac:dyDescent="0.45">
      <c r="B102" s="6">
        <f t="shared" si="5"/>
        <v>97</v>
      </c>
      <c r="C102" s="7"/>
      <c r="D102" s="7"/>
      <c r="E102" s="7"/>
      <c r="F102" s="7"/>
      <c r="G102" s="7"/>
      <c r="H102" s="7"/>
      <c r="I102" s="7"/>
      <c r="J102" s="6"/>
      <c r="K102" s="12"/>
      <c r="L102" s="14" t="str">
        <f t="shared" ref="L102:L105" si="6">C102&amp;H102</f>
        <v/>
      </c>
      <c r="M102" s="14" t="str">
        <f t="shared" ref="M102:M104" si="7">C102&amp;I102</f>
        <v/>
      </c>
    </row>
    <row r="103" spans="2:13" x14ac:dyDescent="0.45">
      <c r="B103" s="6">
        <f t="shared" si="5"/>
        <v>98</v>
      </c>
      <c r="C103" s="7"/>
      <c r="D103" s="7"/>
      <c r="E103" s="7"/>
      <c r="F103" s="7"/>
      <c r="G103" s="7"/>
      <c r="H103" s="7"/>
      <c r="I103" s="7"/>
      <c r="J103" s="6"/>
      <c r="K103" s="12"/>
      <c r="L103" s="14" t="str">
        <f t="shared" si="6"/>
        <v/>
      </c>
      <c r="M103" s="14" t="str">
        <f t="shared" si="7"/>
        <v/>
      </c>
    </row>
    <row r="104" spans="2:13" x14ac:dyDescent="0.45">
      <c r="B104" s="6">
        <f t="shared" si="5"/>
        <v>99</v>
      </c>
      <c r="C104" s="7"/>
      <c r="D104" s="7"/>
      <c r="E104" s="7"/>
      <c r="F104" s="7"/>
      <c r="G104" s="7"/>
      <c r="H104" s="7"/>
      <c r="I104" s="7"/>
      <c r="J104" s="6"/>
      <c r="K104" s="12"/>
      <c r="L104" s="14" t="str">
        <f t="shared" si="6"/>
        <v/>
      </c>
      <c r="M104" s="14" t="str">
        <f t="shared" si="7"/>
        <v/>
      </c>
    </row>
    <row r="105" spans="2:13" x14ac:dyDescent="0.45">
      <c r="B105" s="6">
        <f t="shared" si="5"/>
        <v>100</v>
      </c>
      <c r="C105" s="7"/>
      <c r="D105" s="7"/>
      <c r="E105" s="7"/>
      <c r="F105" s="7"/>
      <c r="G105" s="7"/>
      <c r="H105" s="7"/>
      <c r="I105" s="7"/>
      <c r="J105" s="6"/>
      <c r="K105" s="12"/>
      <c r="L105" s="14" t="str">
        <f t="shared" si="6"/>
        <v/>
      </c>
      <c r="M105" s="14" t="str">
        <f>C105&amp;I105</f>
        <v/>
      </c>
    </row>
  </sheetData>
  <mergeCells count="1">
    <mergeCell ref="G2:I2"/>
  </mergeCells>
  <phoneticPr fontId="2"/>
  <conditionalFormatting sqref="E5">
    <cfRule type="expression" dxfId="1" priority="1">
      <formula>COUNTIF(E:E,E:E)&gt;1</formula>
    </cfRule>
  </conditionalFormatting>
  <dataValidations count="3">
    <dataValidation type="list" allowBlank="1" showInputMessage="1" showErrorMessage="1" sqref="I6:I105" xr:uid="{B3EC95B8-8415-4A4E-9498-CCF7AA9E6DCE}">
      <formula1>"①,②,③,④,⑤,⑥,　"</formula1>
    </dataValidation>
    <dataValidation type="list" allowBlank="1" showInputMessage="1" showErrorMessage="1" sqref="H6:H105" xr:uid="{8875F9BA-69B4-4D1D-B659-27F494F99263}">
      <formula1>"男,女,その他"</formula1>
    </dataValidation>
    <dataValidation type="list" allowBlank="1" showInputMessage="1" showErrorMessage="1" sqref="C6:C105" xr:uid="{C67BA359-76B0-4E91-962A-5EF2BA3FF659}">
      <formula1>"○,　"</formula1>
    </dataValidation>
  </dataValidations>
  <pageMargins left="0.24" right="0.26" top="0.75" bottom="0.31" header="0.3" footer="0.3"/>
  <pageSetup paperSize="9" scale="53" orientation="portrait" r:id="rId1"/>
  <colBreaks count="1" manualBreakCount="1">
    <brk id="13" max="10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6DA64-9B8F-4DFB-A88C-206F025DE9FD}">
  <dimension ref="A2:Q105"/>
  <sheetViews>
    <sheetView topLeftCell="A14" zoomScaleNormal="100" workbookViewId="0">
      <selection activeCell="J46" sqref="J46"/>
    </sheetView>
  </sheetViews>
  <sheetFormatPr defaultRowHeight="18" x14ac:dyDescent="0.45"/>
  <cols>
    <col min="1" max="1" width="3.3984375" customWidth="1"/>
    <col min="2" max="2" width="6.296875" customWidth="1"/>
    <col min="3" max="3" width="5" style="10" bestFit="1" customWidth="1"/>
    <col min="4" max="4" width="19.69921875" style="10" customWidth="1"/>
    <col min="5" max="5" width="20.69921875" style="10" customWidth="1"/>
    <col min="6" max="6" width="22.8984375" style="10" customWidth="1"/>
    <col min="7" max="7" width="18.8984375" style="10" customWidth="1"/>
    <col min="8" max="8" width="13.59765625" style="10" customWidth="1"/>
    <col min="9" max="9" width="14.19921875" style="10" customWidth="1"/>
    <col min="10" max="10" width="27.59765625" customWidth="1"/>
    <col min="11" max="11" width="2.5" customWidth="1"/>
    <col min="12" max="13" width="6.5" style="14" customWidth="1"/>
  </cols>
  <sheetData>
    <row r="2" spans="1:17" ht="28.8" x14ac:dyDescent="0.45">
      <c r="A2" s="13" t="s">
        <v>0</v>
      </c>
      <c r="J2" t="s">
        <v>34</v>
      </c>
    </row>
    <row r="3" spans="1:17" ht="18.600000000000001" customHeight="1" x14ac:dyDescent="0.45">
      <c r="A3" s="15" t="s">
        <v>36</v>
      </c>
      <c r="B3" s="15"/>
    </row>
    <row r="4" spans="1:17" x14ac:dyDescent="0.45">
      <c r="A4" t="s">
        <v>35</v>
      </c>
      <c r="L4" s="29" t="s">
        <v>65</v>
      </c>
    </row>
    <row r="5" spans="1:17" ht="33" customHeight="1" x14ac:dyDescent="0.45">
      <c r="B5" s="1" t="s">
        <v>1</v>
      </c>
      <c r="C5" s="2" t="s">
        <v>24</v>
      </c>
      <c r="D5" s="2" t="s">
        <v>30</v>
      </c>
      <c r="E5" s="3" t="s">
        <v>2</v>
      </c>
      <c r="F5" s="8" t="s">
        <v>25</v>
      </c>
      <c r="G5" s="8" t="s">
        <v>29</v>
      </c>
      <c r="H5" s="5" t="s">
        <v>28</v>
      </c>
      <c r="I5" s="9" t="s">
        <v>27</v>
      </c>
      <c r="J5" s="4" t="s">
        <v>26</v>
      </c>
      <c r="K5" s="11"/>
      <c r="L5" s="14" t="s">
        <v>32</v>
      </c>
      <c r="M5" s="14" t="s">
        <v>33</v>
      </c>
    </row>
    <row r="6" spans="1:17" x14ac:dyDescent="0.45">
      <c r="B6" s="6">
        <v>1</v>
      </c>
      <c r="C6" s="7" t="s">
        <v>31</v>
      </c>
      <c r="D6" s="7" t="s">
        <v>38</v>
      </c>
      <c r="E6" s="7" t="s">
        <v>68</v>
      </c>
      <c r="F6" s="7" t="s">
        <v>41</v>
      </c>
      <c r="G6" s="7" t="s">
        <v>42</v>
      </c>
      <c r="H6" s="7" t="s">
        <v>7</v>
      </c>
      <c r="I6" s="7" t="s">
        <v>4</v>
      </c>
      <c r="J6" s="6"/>
      <c r="K6" s="12"/>
      <c r="L6" s="14" t="str">
        <f>C6&amp;H6</f>
        <v>○男</v>
      </c>
      <c r="M6" s="14" t="str">
        <f>C6&amp;I6</f>
        <v>○①</v>
      </c>
      <c r="O6" s="15" t="s">
        <v>6</v>
      </c>
    </row>
    <row r="7" spans="1:17" x14ac:dyDescent="0.45">
      <c r="B7" s="6">
        <f>B6+1</f>
        <v>2</v>
      </c>
      <c r="C7" s="7" t="s">
        <v>31</v>
      </c>
      <c r="D7" s="7" t="s">
        <v>39</v>
      </c>
      <c r="E7" s="7" t="s">
        <v>68</v>
      </c>
      <c r="F7" s="7" t="s">
        <v>43</v>
      </c>
      <c r="G7" s="7" t="s">
        <v>44</v>
      </c>
      <c r="H7" s="7" t="s">
        <v>7</v>
      </c>
      <c r="I7" s="7" t="s">
        <v>4</v>
      </c>
      <c r="J7" s="6"/>
      <c r="K7" s="12"/>
      <c r="L7" s="14" t="str">
        <f t="shared" ref="L7:L70" si="0">C7&amp;H7</f>
        <v>○男</v>
      </c>
      <c r="M7" s="14" t="str">
        <f t="shared" ref="M7:M70" si="1">C7&amp;I7</f>
        <v>○①</v>
      </c>
      <c r="O7" s="16" t="s">
        <v>64</v>
      </c>
      <c r="P7" s="25"/>
      <c r="Q7" s="18">
        <f>COUNTA(E:E)-1</f>
        <v>19</v>
      </c>
    </row>
    <row r="8" spans="1:17" x14ac:dyDescent="0.45">
      <c r="B8" s="6">
        <f t="shared" ref="B8:B71" si="2">B7+1</f>
        <v>3</v>
      </c>
      <c r="C8" s="7" t="s">
        <v>31</v>
      </c>
      <c r="D8" s="7" t="s">
        <v>39</v>
      </c>
      <c r="E8" s="7" t="s">
        <v>68</v>
      </c>
      <c r="F8" s="7" t="s">
        <v>53</v>
      </c>
      <c r="G8" s="7" t="s">
        <v>45</v>
      </c>
      <c r="H8" s="7" t="s">
        <v>7</v>
      </c>
      <c r="I8" s="7" t="s">
        <v>14</v>
      </c>
      <c r="J8" s="6"/>
      <c r="K8" s="12"/>
      <c r="L8" s="14" t="str">
        <f t="shared" si="0"/>
        <v>○男</v>
      </c>
      <c r="M8" s="14" t="str">
        <f t="shared" si="1"/>
        <v>○②</v>
      </c>
      <c r="O8" s="26" t="s">
        <v>57</v>
      </c>
      <c r="P8" s="12"/>
      <c r="Q8" s="32">
        <f>(SUM(Q16:Q21)/Q7)*100</f>
        <v>68.421052631578945</v>
      </c>
    </row>
    <row r="9" spans="1:17" x14ac:dyDescent="0.45">
      <c r="B9" s="6">
        <f t="shared" si="2"/>
        <v>4</v>
      </c>
      <c r="C9" s="7" t="s">
        <v>31</v>
      </c>
      <c r="D9" s="7" t="s">
        <v>39</v>
      </c>
      <c r="E9" s="7" t="s">
        <v>68</v>
      </c>
      <c r="F9" s="7" t="s">
        <v>46</v>
      </c>
      <c r="G9" s="7" t="s">
        <v>47</v>
      </c>
      <c r="H9" s="7" t="s">
        <v>9</v>
      </c>
      <c r="I9" s="7" t="s">
        <v>20</v>
      </c>
      <c r="J9" s="6"/>
      <c r="K9" s="12"/>
      <c r="L9" s="14" t="str">
        <f t="shared" si="0"/>
        <v>○女</v>
      </c>
      <c r="M9" s="14" t="str">
        <f t="shared" si="1"/>
        <v>○⑥</v>
      </c>
      <c r="O9" s="26"/>
      <c r="P9" s="12"/>
      <c r="Q9" s="21"/>
    </row>
    <row r="10" spans="1:17" x14ac:dyDescent="0.45">
      <c r="B10" s="6">
        <f t="shared" si="2"/>
        <v>5</v>
      </c>
      <c r="C10" s="7" t="s">
        <v>31</v>
      </c>
      <c r="D10" s="7" t="s">
        <v>39</v>
      </c>
      <c r="E10" s="7" t="s">
        <v>68</v>
      </c>
      <c r="F10" s="7" t="s">
        <v>48</v>
      </c>
      <c r="G10" s="7" t="s">
        <v>49</v>
      </c>
      <c r="H10" s="7" t="s">
        <v>9</v>
      </c>
      <c r="I10" s="7" t="s">
        <v>20</v>
      </c>
      <c r="J10" s="6"/>
      <c r="K10" s="12"/>
      <c r="L10" s="14" t="str">
        <f t="shared" si="0"/>
        <v>○女</v>
      </c>
      <c r="M10" s="14" t="str">
        <f t="shared" si="1"/>
        <v>○⑥</v>
      </c>
      <c r="O10" s="26"/>
      <c r="P10" s="12"/>
      <c r="Q10" s="21"/>
    </row>
    <row r="11" spans="1:17" x14ac:dyDescent="0.45">
      <c r="B11" s="6">
        <f t="shared" si="2"/>
        <v>6</v>
      </c>
      <c r="C11" s="7" t="s">
        <v>31</v>
      </c>
      <c r="D11" s="7" t="s">
        <v>39</v>
      </c>
      <c r="E11" s="7" t="s">
        <v>68</v>
      </c>
      <c r="F11" s="7" t="s">
        <v>50</v>
      </c>
      <c r="G11" s="7" t="s">
        <v>51</v>
      </c>
      <c r="H11" s="7" t="s">
        <v>7</v>
      </c>
      <c r="I11" s="7" t="s">
        <v>18</v>
      </c>
      <c r="J11" s="6"/>
      <c r="K11" s="12"/>
      <c r="L11" s="14" t="str">
        <f t="shared" si="0"/>
        <v>○男</v>
      </c>
      <c r="M11" s="14" t="str">
        <f t="shared" si="1"/>
        <v>○⑤</v>
      </c>
      <c r="O11" s="19" t="s">
        <v>3</v>
      </c>
      <c r="P11" s="20" t="s">
        <v>8</v>
      </c>
      <c r="Q11" s="21">
        <f>COUNTIF(H:H,P11)</f>
        <v>9</v>
      </c>
    </row>
    <row r="12" spans="1:17" x14ac:dyDescent="0.45">
      <c r="B12" s="6">
        <f t="shared" si="2"/>
        <v>7</v>
      </c>
      <c r="C12" s="7" t="s">
        <v>31</v>
      </c>
      <c r="D12" s="7" t="s">
        <v>40</v>
      </c>
      <c r="E12" s="7" t="s">
        <v>68</v>
      </c>
      <c r="F12" s="7" t="s">
        <v>52</v>
      </c>
      <c r="G12" s="7" t="s">
        <v>56</v>
      </c>
      <c r="H12" s="7" t="s">
        <v>5</v>
      </c>
      <c r="I12" s="7"/>
      <c r="J12" s="6"/>
      <c r="K12" s="12"/>
      <c r="L12" s="14" t="str">
        <f t="shared" si="0"/>
        <v>○その他</v>
      </c>
      <c r="M12" s="14" t="str">
        <f t="shared" si="1"/>
        <v>○</v>
      </c>
      <c r="O12" s="19"/>
      <c r="P12" s="20" t="s">
        <v>10</v>
      </c>
      <c r="Q12" s="21">
        <f>COUNTIF(H:H,P12)</f>
        <v>8</v>
      </c>
    </row>
    <row r="13" spans="1:17" x14ac:dyDescent="0.45">
      <c r="B13" s="6">
        <f t="shared" si="2"/>
        <v>8</v>
      </c>
      <c r="C13" s="7"/>
      <c r="D13" s="7"/>
      <c r="E13" s="7" t="s">
        <v>68</v>
      </c>
      <c r="F13" s="7" t="s">
        <v>54</v>
      </c>
      <c r="G13" s="7" t="s">
        <v>55</v>
      </c>
      <c r="H13" s="7" t="s">
        <v>9</v>
      </c>
      <c r="I13" s="7" t="s">
        <v>20</v>
      </c>
      <c r="J13" s="6" t="s">
        <v>63</v>
      </c>
      <c r="K13" s="12"/>
      <c r="L13" s="14" t="str">
        <f t="shared" si="0"/>
        <v>女</v>
      </c>
      <c r="M13" s="14" t="str">
        <f t="shared" si="1"/>
        <v>⑥</v>
      </c>
      <c r="O13" s="19"/>
      <c r="P13" s="20" t="s">
        <v>11</v>
      </c>
      <c r="Q13" s="21">
        <f>COUNTIF(H:H,P13)</f>
        <v>2</v>
      </c>
    </row>
    <row r="14" spans="1:17" x14ac:dyDescent="0.45">
      <c r="B14" s="6">
        <f t="shared" si="2"/>
        <v>9</v>
      </c>
      <c r="C14" s="7"/>
      <c r="D14" s="7"/>
      <c r="E14" s="7" t="s">
        <v>68</v>
      </c>
      <c r="F14" s="7" t="s">
        <v>54</v>
      </c>
      <c r="G14" s="7" t="s">
        <v>55</v>
      </c>
      <c r="H14" s="7" t="s">
        <v>7</v>
      </c>
      <c r="I14" s="7"/>
      <c r="J14" s="6"/>
      <c r="K14" s="12"/>
      <c r="L14" s="14" t="str">
        <f t="shared" si="0"/>
        <v>男</v>
      </c>
      <c r="M14" s="14" t="str">
        <f t="shared" si="1"/>
        <v/>
      </c>
      <c r="O14" s="19"/>
      <c r="P14" s="20"/>
      <c r="Q14" s="21"/>
    </row>
    <row r="15" spans="1:17" x14ac:dyDescent="0.45">
      <c r="B15" s="6">
        <f t="shared" si="2"/>
        <v>10</v>
      </c>
      <c r="C15" s="7"/>
      <c r="D15" s="7"/>
      <c r="E15" s="7" t="s">
        <v>68</v>
      </c>
      <c r="F15" s="7" t="s">
        <v>73</v>
      </c>
      <c r="G15" s="7" t="s">
        <v>58</v>
      </c>
      <c r="H15" s="7" t="s">
        <v>5</v>
      </c>
      <c r="I15" s="7"/>
      <c r="J15" s="6"/>
      <c r="K15" s="12"/>
      <c r="L15" s="14" t="str">
        <f t="shared" si="0"/>
        <v>その他</v>
      </c>
      <c r="M15" s="14" t="str">
        <f t="shared" si="1"/>
        <v/>
      </c>
      <c r="O15" s="19" t="s">
        <v>12</v>
      </c>
      <c r="P15" s="20"/>
      <c r="Q15" s="21"/>
    </row>
    <row r="16" spans="1:17" x14ac:dyDescent="0.45">
      <c r="B16" s="6">
        <f t="shared" si="2"/>
        <v>11</v>
      </c>
      <c r="C16" s="7"/>
      <c r="D16" s="7"/>
      <c r="E16" s="7" t="s">
        <v>68</v>
      </c>
      <c r="F16" s="7" t="s">
        <v>46</v>
      </c>
      <c r="G16" s="7" t="s">
        <v>47</v>
      </c>
      <c r="H16" s="7" t="s">
        <v>9</v>
      </c>
      <c r="I16" s="7" t="s">
        <v>20</v>
      </c>
      <c r="J16" s="6"/>
      <c r="K16" s="12"/>
      <c r="L16" s="14" t="str">
        <f t="shared" si="0"/>
        <v>女</v>
      </c>
      <c r="M16" s="14" t="str">
        <f t="shared" si="1"/>
        <v>⑥</v>
      </c>
      <c r="O16" s="19"/>
      <c r="P16" s="20" t="s">
        <v>13</v>
      </c>
      <c r="Q16" s="21">
        <f>COUNTIF(I:I,P16)</f>
        <v>2</v>
      </c>
    </row>
    <row r="17" spans="2:17" x14ac:dyDescent="0.45">
      <c r="B17" s="6">
        <f t="shared" si="2"/>
        <v>12</v>
      </c>
      <c r="C17" s="7"/>
      <c r="D17" s="7"/>
      <c r="E17" s="7" t="s">
        <v>68</v>
      </c>
      <c r="F17" s="7" t="s">
        <v>48</v>
      </c>
      <c r="G17" s="7" t="s">
        <v>49</v>
      </c>
      <c r="H17" s="7" t="s">
        <v>9</v>
      </c>
      <c r="I17" s="7" t="s">
        <v>20</v>
      </c>
      <c r="J17" s="6"/>
      <c r="K17" s="12"/>
      <c r="L17" s="14" t="str">
        <f t="shared" si="0"/>
        <v>女</v>
      </c>
      <c r="M17" s="14" t="str">
        <f t="shared" si="1"/>
        <v>⑥</v>
      </c>
      <c r="O17" s="19"/>
      <c r="P17" s="20" t="s">
        <v>15</v>
      </c>
      <c r="Q17" s="21">
        <f>COUNTIF(I:I,P17)</f>
        <v>1</v>
      </c>
    </row>
    <row r="18" spans="2:17" x14ac:dyDescent="0.45">
      <c r="B18" s="6">
        <f t="shared" si="2"/>
        <v>13</v>
      </c>
      <c r="C18" s="7"/>
      <c r="D18" s="7"/>
      <c r="E18" s="7" t="s">
        <v>68</v>
      </c>
      <c r="F18" s="7" t="s">
        <v>50</v>
      </c>
      <c r="G18" s="7" t="s">
        <v>51</v>
      </c>
      <c r="H18" s="7" t="s">
        <v>7</v>
      </c>
      <c r="I18" s="7" t="s">
        <v>18</v>
      </c>
      <c r="J18" s="6"/>
      <c r="K18" s="12"/>
      <c r="L18" s="14" t="str">
        <f t="shared" si="0"/>
        <v>男</v>
      </c>
      <c r="M18" s="14" t="str">
        <f t="shared" si="1"/>
        <v>⑤</v>
      </c>
      <c r="O18" s="19"/>
      <c r="P18" s="20" t="s">
        <v>16</v>
      </c>
      <c r="Q18" s="21">
        <f>COUNTIF(I:I,P18)</f>
        <v>0</v>
      </c>
    </row>
    <row r="19" spans="2:17" x14ac:dyDescent="0.45">
      <c r="B19" s="6">
        <f t="shared" si="2"/>
        <v>14</v>
      </c>
      <c r="C19" s="7"/>
      <c r="D19" s="7"/>
      <c r="E19" s="7" t="s">
        <v>68</v>
      </c>
      <c r="F19" s="7" t="s">
        <v>59</v>
      </c>
      <c r="G19" s="7" t="s">
        <v>60</v>
      </c>
      <c r="H19" s="7" t="s">
        <v>7</v>
      </c>
      <c r="I19" s="7" t="s">
        <v>20</v>
      </c>
      <c r="J19" s="6" t="s">
        <v>63</v>
      </c>
      <c r="K19" s="12"/>
      <c r="L19" s="14" t="str">
        <f t="shared" si="0"/>
        <v>男</v>
      </c>
      <c r="M19" s="14" t="str">
        <f t="shared" si="1"/>
        <v>⑥</v>
      </c>
      <c r="O19" s="19"/>
      <c r="P19" s="20" t="s">
        <v>17</v>
      </c>
      <c r="Q19" s="21">
        <f>COUNTIF(I:I,P19)</f>
        <v>0</v>
      </c>
    </row>
    <row r="20" spans="2:17" x14ac:dyDescent="0.45">
      <c r="B20" s="6">
        <f t="shared" si="2"/>
        <v>15</v>
      </c>
      <c r="C20" s="7"/>
      <c r="D20" s="7"/>
      <c r="E20" s="7" t="s">
        <v>68</v>
      </c>
      <c r="F20" s="7" t="s">
        <v>54</v>
      </c>
      <c r="G20" s="7" t="s">
        <v>55</v>
      </c>
      <c r="H20" s="7" t="s">
        <v>9</v>
      </c>
      <c r="I20" s="7"/>
      <c r="J20" s="6"/>
      <c r="K20" s="12"/>
      <c r="L20" s="14" t="str">
        <f t="shared" si="0"/>
        <v>女</v>
      </c>
      <c r="M20" s="14" t="str">
        <f t="shared" si="1"/>
        <v/>
      </c>
      <c r="O20" s="19"/>
      <c r="P20" s="20" t="s">
        <v>19</v>
      </c>
      <c r="Q20" s="21">
        <f>COUNTIF(I:I,P20)</f>
        <v>2</v>
      </c>
    </row>
    <row r="21" spans="2:17" x14ac:dyDescent="0.45">
      <c r="B21" s="6">
        <f t="shared" si="2"/>
        <v>16</v>
      </c>
      <c r="C21" s="7"/>
      <c r="D21" s="7"/>
      <c r="E21" s="7" t="s">
        <v>68</v>
      </c>
      <c r="F21" s="7" t="s">
        <v>62</v>
      </c>
      <c r="G21" s="7" t="s">
        <v>61</v>
      </c>
      <c r="H21" s="7" t="s">
        <v>7</v>
      </c>
      <c r="I21" s="7"/>
      <c r="J21" s="6"/>
      <c r="K21" s="12"/>
      <c r="L21" s="14" t="str">
        <f t="shared" si="0"/>
        <v>男</v>
      </c>
      <c r="M21" s="14" t="str">
        <f t="shared" si="1"/>
        <v/>
      </c>
      <c r="O21" s="22"/>
      <c r="P21" s="23" t="s">
        <v>21</v>
      </c>
      <c r="Q21" s="24">
        <f>COUNTIF(I:I,P21)</f>
        <v>8</v>
      </c>
    </row>
    <row r="22" spans="2:17" x14ac:dyDescent="0.45">
      <c r="B22" s="6">
        <f t="shared" si="2"/>
        <v>17</v>
      </c>
      <c r="C22" s="7"/>
      <c r="D22" s="7"/>
      <c r="E22" s="7" t="s">
        <v>68</v>
      </c>
      <c r="F22" s="7" t="s">
        <v>62</v>
      </c>
      <c r="G22" s="7" t="s">
        <v>61</v>
      </c>
      <c r="H22" s="7" t="s">
        <v>9</v>
      </c>
      <c r="I22" s="7" t="s">
        <v>20</v>
      </c>
      <c r="J22" s="6" t="s">
        <v>63</v>
      </c>
      <c r="K22" s="12"/>
      <c r="L22" s="14" t="str">
        <f t="shared" si="0"/>
        <v>女</v>
      </c>
      <c r="M22" s="14" t="str">
        <f t="shared" si="1"/>
        <v>⑥</v>
      </c>
      <c r="O22" s="15"/>
      <c r="P22" s="15"/>
    </row>
    <row r="23" spans="2:17" x14ac:dyDescent="0.45">
      <c r="B23" s="6">
        <f t="shared" si="2"/>
        <v>18</v>
      </c>
      <c r="C23" s="7"/>
      <c r="D23" s="7"/>
      <c r="E23" s="7" t="s">
        <v>68</v>
      </c>
      <c r="F23" s="7" t="s">
        <v>69</v>
      </c>
      <c r="G23" s="7" t="s">
        <v>70</v>
      </c>
      <c r="H23" s="7" t="s">
        <v>10</v>
      </c>
      <c r="I23" s="7"/>
      <c r="J23" s="6"/>
      <c r="K23" s="12"/>
      <c r="L23" s="14" t="str">
        <f t="shared" si="0"/>
        <v>女</v>
      </c>
      <c r="M23" s="14" t="str">
        <f t="shared" si="1"/>
        <v/>
      </c>
      <c r="O23" s="16" t="s">
        <v>23</v>
      </c>
      <c r="P23" s="17"/>
      <c r="Q23" s="18">
        <f>COUNTIF(C:C,"○")</f>
        <v>7</v>
      </c>
    </row>
    <row r="24" spans="2:17" x14ac:dyDescent="0.45">
      <c r="B24" s="6">
        <f t="shared" si="2"/>
        <v>19</v>
      </c>
      <c r="C24" s="7"/>
      <c r="D24" s="7"/>
      <c r="E24" s="7" t="s">
        <v>68</v>
      </c>
      <c r="F24" s="7" t="s">
        <v>71</v>
      </c>
      <c r="G24" s="7" t="s">
        <v>72</v>
      </c>
      <c r="H24" s="7" t="s">
        <v>7</v>
      </c>
      <c r="I24" s="7" t="s">
        <v>20</v>
      </c>
      <c r="J24" s="6" t="s">
        <v>63</v>
      </c>
      <c r="K24" s="12"/>
      <c r="L24" s="14" t="str">
        <f t="shared" si="0"/>
        <v>男</v>
      </c>
      <c r="M24" s="14" t="str">
        <f t="shared" si="1"/>
        <v>⑥</v>
      </c>
      <c r="O24" s="19" t="s">
        <v>3</v>
      </c>
      <c r="P24" s="20" t="s">
        <v>8</v>
      </c>
      <c r="Q24" s="21">
        <f>COUNTIF(L:L,"○男")</f>
        <v>4</v>
      </c>
    </row>
    <row r="25" spans="2:17" x14ac:dyDescent="0.45">
      <c r="B25" s="6">
        <f t="shared" si="2"/>
        <v>20</v>
      </c>
      <c r="C25" s="7"/>
      <c r="D25" s="7"/>
      <c r="E25" s="7"/>
      <c r="F25" s="7"/>
      <c r="G25" s="7"/>
      <c r="H25" s="7"/>
      <c r="I25" s="7"/>
      <c r="J25" s="6"/>
      <c r="K25" s="12"/>
      <c r="L25" s="14" t="str">
        <f t="shared" si="0"/>
        <v/>
      </c>
      <c r="M25" s="14" t="str">
        <f t="shared" si="1"/>
        <v/>
      </c>
      <c r="O25" s="19"/>
      <c r="P25" s="20" t="s">
        <v>10</v>
      </c>
      <c r="Q25" s="21">
        <f>COUNTIF(L:L,"○女")</f>
        <v>2</v>
      </c>
    </row>
    <row r="26" spans="2:17" x14ac:dyDescent="0.45">
      <c r="B26" s="6">
        <f t="shared" si="2"/>
        <v>21</v>
      </c>
      <c r="C26" s="7"/>
      <c r="D26" s="7"/>
      <c r="E26" s="7"/>
      <c r="F26" s="7"/>
      <c r="G26" s="7"/>
      <c r="H26" s="7"/>
      <c r="I26" s="7"/>
      <c r="J26" s="6"/>
      <c r="K26" s="12"/>
      <c r="L26" s="14" t="str">
        <f t="shared" si="0"/>
        <v/>
      </c>
      <c r="M26" s="14" t="str">
        <f t="shared" si="1"/>
        <v/>
      </c>
      <c r="O26" s="19"/>
      <c r="P26" s="20" t="s">
        <v>11</v>
      </c>
      <c r="Q26" s="21">
        <f>COUNTIF(L:L,"○その他")</f>
        <v>1</v>
      </c>
    </row>
    <row r="27" spans="2:17" x14ac:dyDescent="0.45">
      <c r="B27" s="6">
        <f t="shared" si="2"/>
        <v>22</v>
      </c>
      <c r="C27" s="7"/>
      <c r="D27" s="7"/>
      <c r="E27" s="7"/>
      <c r="F27" s="7"/>
      <c r="G27" s="7"/>
      <c r="H27" s="7"/>
      <c r="I27" s="7"/>
      <c r="J27" s="6"/>
      <c r="K27" s="12"/>
      <c r="L27" s="14" t="str">
        <f t="shared" si="0"/>
        <v/>
      </c>
      <c r="M27" s="14" t="str">
        <f t="shared" si="1"/>
        <v/>
      </c>
      <c r="O27" s="19"/>
      <c r="P27" s="20"/>
      <c r="Q27" s="21"/>
    </row>
    <row r="28" spans="2:17" x14ac:dyDescent="0.45">
      <c r="B28" s="6">
        <f t="shared" si="2"/>
        <v>23</v>
      </c>
      <c r="C28" s="7"/>
      <c r="D28" s="7"/>
      <c r="E28" s="7"/>
      <c r="F28" s="7"/>
      <c r="G28" s="7"/>
      <c r="H28" s="7"/>
      <c r="I28" s="7"/>
      <c r="J28" s="6"/>
      <c r="K28" s="12"/>
      <c r="L28" s="14" t="str">
        <f t="shared" si="0"/>
        <v/>
      </c>
      <c r="M28" s="14" t="str">
        <f t="shared" si="1"/>
        <v/>
      </c>
      <c r="O28" s="26" t="s">
        <v>57</v>
      </c>
      <c r="P28" s="12"/>
      <c r="Q28" s="32">
        <f>(SUM(Q30:Q35)/Q23)*100</f>
        <v>85.714285714285708</v>
      </c>
    </row>
    <row r="29" spans="2:17" x14ac:dyDescent="0.45">
      <c r="B29" s="6">
        <f t="shared" si="2"/>
        <v>24</v>
      </c>
      <c r="C29" s="7"/>
      <c r="D29" s="7"/>
      <c r="E29" s="7"/>
      <c r="F29" s="7"/>
      <c r="G29" s="7"/>
      <c r="H29" s="7"/>
      <c r="I29" s="7"/>
      <c r="J29" s="6"/>
      <c r="K29" s="12"/>
      <c r="L29" s="14" t="str">
        <f t="shared" si="0"/>
        <v/>
      </c>
      <c r="M29" s="14" t="str">
        <f t="shared" si="1"/>
        <v/>
      </c>
      <c r="O29" s="19" t="s">
        <v>12</v>
      </c>
      <c r="P29" s="20"/>
      <c r="Q29" s="21"/>
    </row>
    <row r="30" spans="2:17" x14ac:dyDescent="0.45">
      <c r="B30" s="6">
        <f t="shared" si="2"/>
        <v>25</v>
      </c>
      <c r="C30" s="7"/>
      <c r="D30" s="7"/>
      <c r="E30" s="7"/>
      <c r="F30" s="7"/>
      <c r="G30" s="7"/>
      <c r="H30" s="7"/>
      <c r="I30" s="7"/>
      <c r="J30" s="6"/>
      <c r="K30" s="12"/>
      <c r="L30" s="14" t="str">
        <f t="shared" si="0"/>
        <v/>
      </c>
      <c r="M30" s="14" t="str">
        <f t="shared" si="1"/>
        <v/>
      </c>
      <c r="O30" s="19"/>
      <c r="P30" s="20" t="s">
        <v>13</v>
      </c>
      <c r="Q30" s="21">
        <f>COUNTIF(M:M,"○①")</f>
        <v>2</v>
      </c>
    </row>
    <row r="31" spans="2:17" x14ac:dyDescent="0.45">
      <c r="B31" s="6">
        <f t="shared" si="2"/>
        <v>26</v>
      </c>
      <c r="C31" s="7"/>
      <c r="D31" s="7"/>
      <c r="E31" s="7"/>
      <c r="F31" s="7"/>
      <c r="G31" s="7"/>
      <c r="H31" s="7"/>
      <c r="I31" s="7"/>
      <c r="J31" s="6"/>
      <c r="K31" s="12"/>
      <c r="L31" s="14" t="str">
        <f t="shared" si="0"/>
        <v/>
      </c>
      <c r="M31" s="14" t="str">
        <f t="shared" si="1"/>
        <v/>
      </c>
      <c r="O31" s="19"/>
      <c r="P31" s="20" t="s">
        <v>15</v>
      </c>
      <c r="Q31" s="21">
        <f>COUNTIF(M:M,"○②")</f>
        <v>1</v>
      </c>
    </row>
    <row r="32" spans="2:17" x14ac:dyDescent="0.45">
      <c r="B32" s="6">
        <f t="shared" si="2"/>
        <v>27</v>
      </c>
      <c r="C32" s="7"/>
      <c r="D32" s="7"/>
      <c r="E32" s="7"/>
      <c r="F32" s="7"/>
      <c r="G32" s="7"/>
      <c r="H32" s="7"/>
      <c r="I32" s="7"/>
      <c r="J32" s="6"/>
      <c r="K32" s="12"/>
      <c r="L32" s="14" t="str">
        <f t="shared" si="0"/>
        <v/>
      </c>
      <c r="M32" s="14" t="str">
        <f t="shared" si="1"/>
        <v/>
      </c>
      <c r="O32" s="19"/>
      <c r="P32" s="20" t="s">
        <v>16</v>
      </c>
      <c r="Q32" s="21">
        <f>COUNTIF(M:M,"○③")</f>
        <v>0</v>
      </c>
    </row>
    <row r="33" spans="2:17" x14ac:dyDescent="0.45">
      <c r="B33" s="6">
        <f t="shared" si="2"/>
        <v>28</v>
      </c>
      <c r="C33" s="7"/>
      <c r="D33" s="7"/>
      <c r="E33" s="7"/>
      <c r="F33" s="7"/>
      <c r="G33" s="7"/>
      <c r="H33" s="7"/>
      <c r="I33" s="7"/>
      <c r="J33" s="6"/>
      <c r="K33" s="12"/>
      <c r="L33" s="14" t="str">
        <f t="shared" si="0"/>
        <v/>
      </c>
      <c r="M33" s="14" t="str">
        <f t="shared" si="1"/>
        <v/>
      </c>
      <c r="O33" s="19"/>
      <c r="P33" s="20" t="s">
        <v>17</v>
      </c>
      <c r="Q33" s="21">
        <f>COUNTIF(M:M,"○④")</f>
        <v>0</v>
      </c>
    </row>
    <row r="34" spans="2:17" x14ac:dyDescent="0.45">
      <c r="B34" s="6">
        <f t="shared" si="2"/>
        <v>29</v>
      </c>
      <c r="C34" s="7"/>
      <c r="D34" s="7"/>
      <c r="E34" s="7"/>
      <c r="F34" s="7"/>
      <c r="G34" s="7"/>
      <c r="H34" s="7"/>
      <c r="I34" s="7"/>
      <c r="J34" s="6"/>
      <c r="K34" s="12"/>
      <c r="L34" s="14" t="str">
        <f t="shared" si="0"/>
        <v/>
      </c>
      <c r="M34" s="14" t="str">
        <f t="shared" si="1"/>
        <v/>
      </c>
      <c r="O34" s="19"/>
      <c r="P34" s="20" t="s">
        <v>19</v>
      </c>
      <c r="Q34" s="21">
        <f>COUNTIF(M:M,"○⑤")</f>
        <v>1</v>
      </c>
    </row>
    <row r="35" spans="2:17" x14ac:dyDescent="0.45">
      <c r="B35" s="6">
        <f t="shared" si="2"/>
        <v>30</v>
      </c>
      <c r="C35" s="7"/>
      <c r="D35" s="7"/>
      <c r="E35" s="7"/>
      <c r="F35" s="7"/>
      <c r="G35" s="7"/>
      <c r="H35" s="7"/>
      <c r="I35" s="7"/>
      <c r="J35" s="6"/>
      <c r="K35" s="12"/>
      <c r="L35" s="14" t="str">
        <f t="shared" si="0"/>
        <v/>
      </c>
      <c r="M35" s="14" t="str">
        <f t="shared" si="1"/>
        <v/>
      </c>
      <c r="O35" s="22"/>
      <c r="P35" s="23" t="s">
        <v>21</v>
      </c>
      <c r="Q35" s="24">
        <f>COUNTIF(M:M,"○⑥")</f>
        <v>2</v>
      </c>
    </row>
    <row r="36" spans="2:17" x14ac:dyDescent="0.45">
      <c r="B36" s="6">
        <f t="shared" si="2"/>
        <v>31</v>
      </c>
      <c r="C36" s="7"/>
      <c r="D36" s="7"/>
      <c r="E36" s="7"/>
      <c r="F36" s="7"/>
      <c r="G36" s="7"/>
      <c r="H36" s="7"/>
      <c r="I36" s="7"/>
      <c r="J36" s="6"/>
      <c r="K36" s="12"/>
      <c r="L36" s="14" t="str">
        <f t="shared" si="0"/>
        <v/>
      </c>
      <c r="M36" s="14" t="str">
        <f t="shared" si="1"/>
        <v/>
      </c>
    </row>
    <row r="37" spans="2:17" x14ac:dyDescent="0.45">
      <c r="B37" s="6">
        <f t="shared" si="2"/>
        <v>32</v>
      </c>
      <c r="C37" s="7"/>
      <c r="D37" s="7"/>
      <c r="E37" s="7"/>
      <c r="F37" s="7"/>
      <c r="G37" s="7"/>
      <c r="H37" s="7"/>
      <c r="I37" s="7"/>
      <c r="J37" s="6"/>
      <c r="K37" s="12"/>
      <c r="L37" s="14" t="str">
        <f t="shared" si="0"/>
        <v/>
      </c>
      <c r="M37" s="14" t="str">
        <f t="shared" si="1"/>
        <v/>
      </c>
    </row>
    <row r="38" spans="2:17" x14ac:dyDescent="0.45">
      <c r="B38" s="6">
        <f t="shared" si="2"/>
        <v>33</v>
      </c>
      <c r="C38" s="7"/>
      <c r="D38" s="7"/>
      <c r="E38" s="7"/>
      <c r="F38" s="7"/>
      <c r="G38" s="7"/>
      <c r="H38" s="7"/>
      <c r="I38" s="7"/>
      <c r="J38" s="6"/>
      <c r="K38" s="12"/>
      <c r="L38" s="14" t="str">
        <f t="shared" si="0"/>
        <v/>
      </c>
      <c r="M38" s="14" t="str">
        <f t="shared" si="1"/>
        <v/>
      </c>
    </row>
    <row r="39" spans="2:17" x14ac:dyDescent="0.45">
      <c r="B39" s="6">
        <f t="shared" si="2"/>
        <v>34</v>
      </c>
      <c r="C39" s="7"/>
      <c r="D39" s="7"/>
      <c r="E39" s="7"/>
      <c r="F39" s="7"/>
      <c r="G39" s="7"/>
      <c r="H39" s="7"/>
      <c r="I39" s="7"/>
      <c r="J39" s="6"/>
      <c r="K39" s="12"/>
      <c r="L39" s="14" t="str">
        <f t="shared" si="0"/>
        <v/>
      </c>
      <c r="M39" s="14" t="str">
        <f t="shared" si="1"/>
        <v/>
      </c>
    </row>
    <row r="40" spans="2:17" x14ac:dyDescent="0.45">
      <c r="B40" s="6">
        <f t="shared" si="2"/>
        <v>35</v>
      </c>
      <c r="C40" s="7"/>
      <c r="D40" s="7"/>
      <c r="E40" s="7"/>
      <c r="F40" s="7"/>
      <c r="G40" s="7"/>
      <c r="H40" s="7"/>
      <c r="I40" s="7"/>
      <c r="J40" s="6"/>
      <c r="K40" s="12"/>
      <c r="L40" s="14" t="str">
        <f t="shared" si="0"/>
        <v/>
      </c>
      <c r="M40" s="14" t="str">
        <f t="shared" si="1"/>
        <v/>
      </c>
    </row>
    <row r="41" spans="2:17" x14ac:dyDescent="0.45">
      <c r="B41" s="6">
        <f t="shared" si="2"/>
        <v>36</v>
      </c>
      <c r="C41" s="7"/>
      <c r="D41" s="7"/>
      <c r="E41" s="7"/>
      <c r="F41" s="7"/>
      <c r="G41" s="7"/>
      <c r="H41" s="7"/>
      <c r="I41" s="7"/>
      <c r="J41" s="6"/>
      <c r="K41" s="12"/>
      <c r="L41" s="14" t="str">
        <f t="shared" si="0"/>
        <v/>
      </c>
      <c r="M41" s="14" t="str">
        <f t="shared" si="1"/>
        <v/>
      </c>
    </row>
    <row r="42" spans="2:17" x14ac:dyDescent="0.45">
      <c r="B42" s="6">
        <f t="shared" si="2"/>
        <v>37</v>
      </c>
      <c r="C42" s="7"/>
      <c r="D42" s="7"/>
      <c r="E42" s="7"/>
      <c r="F42" s="7"/>
      <c r="G42" s="7"/>
      <c r="H42" s="7"/>
      <c r="I42" s="7"/>
      <c r="J42" s="6"/>
      <c r="K42" s="12"/>
      <c r="L42" s="14" t="str">
        <f t="shared" si="0"/>
        <v/>
      </c>
      <c r="M42" s="14" t="str">
        <f t="shared" si="1"/>
        <v/>
      </c>
    </row>
    <row r="43" spans="2:17" x14ac:dyDescent="0.45">
      <c r="B43" s="6">
        <f t="shared" si="2"/>
        <v>38</v>
      </c>
      <c r="C43" s="7"/>
      <c r="D43" s="7"/>
      <c r="E43" s="7"/>
      <c r="F43" s="7"/>
      <c r="G43" s="7"/>
      <c r="H43" s="7"/>
      <c r="I43" s="7"/>
      <c r="J43" s="6"/>
      <c r="K43" s="12"/>
      <c r="L43" s="14" t="str">
        <f t="shared" si="0"/>
        <v/>
      </c>
      <c r="M43" s="14" t="str">
        <f t="shared" si="1"/>
        <v/>
      </c>
    </row>
    <row r="44" spans="2:17" x14ac:dyDescent="0.45">
      <c r="B44" s="6">
        <f t="shared" si="2"/>
        <v>39</v>
      </c>
      <c r="C44" s="7"/>
      <c r="D44" s="7"/>
      <c r="E44" s="7"/>
      <c r="F44" s="7"/>
      <c r="G44" s="7"/>
      <c r="H44" s="7"/>
      <c r="I44" s="7"/>
      <c r="J44" s="6"/>
      <c r="K44" s="12"/>
      <c r="L44" s="14" t="str">
        <f t="shared" si="0"/>
        <v/>
      </c>
      <c r="M44" s="14" t="str">
        <f t="shared" si="1"/>
        <v/>
      </c>
    </row>
    <row r="45" spans="2:17" x14ac:dyDescent="0.45">
      <c r="B45" s="6">
        <f t="shared" si="2"/>
        <v>40</v>
      </c>
      <c r="C45" s="7"/>
      <c r="D45" s="7"/>
      <c r="E45" s="7"/>
      <c r="F45" s="7"/>
      <c r="G45" s="7"/>
      <c r="H45" s="7"/>
      <c r="I45" s="7"/>
      <c r="J45" s="6"/>
      <c r="K45" s="12"/>
      <c r="L45" s="14" t="str">
        <f t="shared" si="0"/>
        <v/>
      </c>
      <c r="M45" s="14" t="str">
        <f t="shared" si="1"/>
        <v/>
      </c>
    </row>
    <row r="46" spans="2:17" x14ac:dyDescent="0.45">
      <c r="B46" s="6">
        <f t="shared" si="2"/>
        <v>41</v>
      </c>
      <c r="C46" s="7"/>
      <c r="D46" s="7"/>
      <c r="E46" s="7"/>
      <c r="F46" s="7"/>
      <c r="G46" s="7"/>
      <c r="H46" s="7"/>
      <c r="I46" s="7"/>
      <c r="J46" s="6"/>
      <c r="K46" s="12"/>
      <c r="L46" s="14" t="str">
        <f t="shared" si="0"/>
        <v/>
      </c>
      <c r="M46" s="14" t="str">
        <f t="shared" si="1"/>
        <v/>
      </c>
    </row>
    <row r="47" spans="2:17" x14ac:dyDescent="0.45">
      <c r="B47" s="6">
        <f t="shared" si="2"/>
        <v>42</v>
      </c>
      <c r="C47" s="7"/>
      <c r="D47" s="7"/>
      <c r="E47" s="7"/>
      <c r="F47" s="7"/>
      <c r="G47" s="7"/>
      <c r="H47" s="7"/>
      <c r="I47" s="7"/>
      <c r="J47" s="6"/>
      <c r="K47" s="12"/>
      <c r="L47" s="14" t="str">
        <f t="shared" si="0"/>
        <v/>
      </c>
      <c r="M47" s="14" t="str">
        <f t="shared" si="1"/>
        <v/>
      </c>
    </row>
    <row r="48" spans="2:17" x14ac:dyDescent="0.45">
      <c r="B48" s="6">
        <f t="shared" si="2"/>
        <v>43</v>
      </c>
      <c r="C48" s="7"/>
      <c r="D48" s="7"/>
      <c r="E48" s="7"/>
      <c r="F48" s="7"/>
      <c r="G48" s="7"/>
      <c r="H48" s="7"/>
      <c r="I48" s="7"/>
      <c r="J48" s="6"/>
      <c r="K48" s="12"/>
      <c r="L48" s="14" t="str">
        <f t="shared" si="0"/>
        <v/>
      </c>
      <c r="M48" s="14" t="str">
        <f t="shared" si="1"/>
        <v/>
      </c>
    </row>
    <row r="49" spans="2:13" x14ac:dyDescent="0.45">
      <c r="B49" s="6">
        <f t="shared" si="2"/>
        <v>44</v>
      </c>
      <c r="C49" s="7"/>
      <c r="D49" s="7"/>
      <c r="E49" s="7"/>
      <c r="F49" s="7"/>
      <c r="G49" s="7"/>
      <c r="H49" s="7"/>
      <c r="I49" s="7"/>
      <c r="J49" s="6"/>
      <c r="K49" s="12"/>
      <c r="L49" s="14" t="str">
        <f t="shared" si="0"/>
        <v/>
      </c>
      <c r="M49" s="14" t="str">
        <f t="shared" si="1"/>
        <v/>
      </c>
    </row>
    <row r="50" spans="2:13" x14ac:dyDescent="0.45">
      <c r="B50" s="6">
        <f t="shared" si="2"/>
        <v>45</v>
      </c>
      <c r="C50" s="7"/>
      <c r="D50" s="7"/>
      <c r="E50" s="7"/>
      <c r="F50" s="7"/>
      <c r="G50" s="7"/>
      <c r="H50" s="7"/>
      <c r="I50" s="7"/>
      <c r="J50" s="6"/>
      <c r="K50" s="12"/>
      <c r="L50" s="14" t="str">
        <f t="shared" si="0"/>
        <v/>
      </c>
      <c r="M50" s="14" t="str">
        <f t="shared" si="1"/>
        <v/>
      </c>
    </row>
    <row r="51" spans="2:13" x14ac:dyDescent="0.45">
      <c r="B51" s="6">
        <f t="shared" si="2"/>
        <v>46</v>
      </c>
      <c r="C51" s="7"/>
      <c r="D51" s="7"/>
      <c r="E51" s="7"/>
      <c r="F51" s="7"/>
      <c r="G51" s="7"/>
      <c r="H51" s="7"/>
      <c r="I51" s="7"/>
      <c r="J51" s="6"/>
      <c r="K51" s="12"/>
      <c r="L51" s="14" t="str">
        <f t="shared" si="0"/>
        <v/>
      </c>
      <c r="M51" s="14" t="str">
        <f t="shared" si="1"/>
        <v/>
      </c>
    </row>
    <row r="52" spans="2:13" x14ac:dyDescent="0.45">
      <c r="B52" s="6">
        <f t="shared" si="2"/>
        <v>47</v>
      </c>
      <c r="C52" s="7"/>
      <c r="D52" s="7"/>
      <c r="E52" s="7"/>
      <c r="F52" s="7"/>
      <c r="G52" s="7"/>
      <c r="H52" s="7"/>
      <c r="I52" s="7"/>
      <c r="J52" s="6"/>
      <c r="K52" s="12"/>
      <c r="L52" s="14" t="str">
        <f t="shared" si="0"/>
        <v/>
      </c>
      <c r="M52" s="14" t="str">
        <f t="shared" si="1"/>
        <v/>
      </c>
    </row>
    <row r="53" spans="2:13" x14ac:dyDescent="0.45">
      <c r="B53" s="6">
        <f t="shared" si="2"/>
        <v>48</v>
      </c>
      <c r="C53" s="7"/>
      <c r="D53" s="7"/>
      <c r="E53" s="7"/>
      <c r="F53" s="7"/>
      <c r="G53" s="7"/>
      <c r="H53" s="7"/>
      <c r="I53" s="7"/>
      <c r="J53" s="6"/>
      <c r="K53" s="12"/>
      <c r="L53" s="14" t="str">
        <f t="shared" si="0"/>
        <v/>
      </c>
      <c r="M53" s="14" t="str">
        <f t="shared" si="1"/>
        <v/>
      </c>
    </row>
    <row r="54" spans="2:13" x14ac:dyDescent="0.45">
      <c r="B54" s="6">
        <f t="shared" si="2"/>
        <v>49</v>
      </c>
      <c r="C54" s="7"/>
      <c r="D54" s="7"/>
      <c r="E54" s="7"/>
      <c r="F54" s="7"/>
      <c r="G54" s="7"/>
      <c r="H54" s="7"/>
      <c r="I54" s="7"/>
      <c r="J54" s="6"/>
      <c r="K54" s="12"/>
      <c r="L54" s="14" t="str">
        <f t="shared" si="0"/>
        <v/>
      </c>
      <c r="M54" s="14" t="str">
        <f t="shared" si="1"/>
        <v/>
      </c>
    </row>
    <row r="55" spans="2:13" x14ac:dyDescent="0.45">
      <c r="B55" s="6">
        <f t="shared" si="2"/>
        <v>50</v>
      </c>
      <c r="C55" s="7"/>
      <c r="D55" s="7"/>
      <c r="E55" s="7"/>
      <c r="F55" s="7"/>
      <c r="G55" s="7"/>
      <c r="H55" s="7"/>
      <c r="I55" s="7"/>
      <c r="J55" s="6"/>
      <c r="K55" s="12"/>
      <c r="L55" s="14" t="str">
        <f t="shared" si="0"/>
        <v/>
      </c>
      <c r="M55" s="14" t="str">
        <f t="shared" si="1"/>
        <v/>
      </c>
    </row>
    <row r="56" spans="2:13" x14ac:dyDescent="0.45">
      <c r="B56" s="6">
        <f t="shared" si="2"/>
        <v>51</v>
      </c>
      <c r="C56" s="7"/>
      <c r="D56" s="7"/>
      <c r="E56" s="7"/>
      <c r="F56" s="7"/>
      <c r="G56" s="7"/>
      <c r="H56" s="7"/>
      <c r="I56" s="7"/>
      <c r="J56" s="6"/>
      <c r="K56" s="12"/>
      <c r="L56" s="14" t="str">
        <f t="shared" si="0"/>
        <v/>
      </c>
      <c r="M56" s="14" t="str">
        <f t="shared" si="1"/>
        <v/>
      </c>
    </row>
    <row r="57" spans="2:13" x14ac:dyDescent="0.45">
      <c r="B57" s="6">
        <f t="shared" si="2"/>
        <v>52</v>
      </c>
      <c r="C57" s="7"/>
      <c r="D57" s="7"/>
      <c r="E57" s="7"/>
      <c r="F57" s="7"/>
      <c r="G57" s="7"/>
      <c r="H57" s="7"/>
      <c r="I57" s="7"/>
      <c r="J57" s="6"/>
      <c r="K57" s="12"/>
      <c r="L57" s="14" t="str">
        <f t="shared" si="0"/>
        <v/>
      </c>
      <c r="M57" s="14" t="str">
        <f t="shared" si="1"/>
        <v/>
      </c>
    </row>
    <row r="58" spans="2:13" x14ac:dyDescent="0.45">
      <c r="B58" s="6">
        <f t="shared" si="2"/>
        <v>53</v>
      </c>
      <c r="C58" s="7"/>
      <c r="D58" s="7"/>
      <c r="E58" s="7"/>
      <c r="F58" s="7"/>
      <c r="G58" s="7"/>
      <c r="H58" s="7"/>
      <c r="I58" s="7"/>
      <c r="J58" s="6"/>
      <c r="K58" s="12"/>
      <c r="L58" s="14" t="str">
        <f t="shared" si="0"/>
        <v/>
      </c>
      <c r="M58" s="14" t="str">
        <f t="shared" si="1"/>
        <v/>
      </c>
    </row>
    <row r="59" spans="2:13" x14ac:dyDescent="0.45">
      <c r="B59" s="6">
        <f t="shared" si="2"/>
        <v>54</v>
      </c>
      <c r="C59" s="7"/>
      <c r="D59" s="7"/>
      <c r="E59" s="7"/>
      <c r="F59" s="7"/>
      <c r="G59" s="7"/>
      <c r="H59" s="7"/>
      <c r="I59" s="7"/>
      <c r="J59" s="6"/>
      <c r="K59" s="12"/>
      <c r="L59" s="14" t="str">
        <f t="shared" si="0"/>
        <v/>
      </c>
      <c r="M59" s="14" t="str">
        <f t="shared" si="1"/>
        <v/>
      </c>
    </row>
    <row r="60" spans="2:13" x14ac:dyDescent="0.45">
      <c r="B60" s="6">
        <f t="shared" si="2"/>
        <v>55</v>
      </c>
      <c r="C60" s="7"/>
      <c r="D60" s="7"/>
      <c r="E60" s="7"/>
      <c r="F60" s="7"/>
      <c r="G60" s="7"/>
      <c r="H60" s="7"/>
      <c r="I60" s="7"/>
      <c r="J60" s="6"/>
      <c r="K60" s="12"/>
      <c r="L60" s="14" t="str">
        <f t="shared" si="0"/>
        <v/>
      </c>
      <c r="M60" s="14" t="str">
        <f t="shared" si="1"/>
        <v/>
      </c>
    </row>
    <row r="61" spans="2:13" x14ac:dyDescent="0.45">
      <c r="B61" s="6">
        <f t="shared" si="2"/>
        <v>56</v>
      </c>
      <c r="C61" s="7"/>
      <c r="D61" s="7"/>
      <c r="E61" s="7"/>
      <c r="F61" s="7"/>
      <c r="G61" s="7"/>
      <c r="H61" s="7"/>
      <c r="I61" s="7"/>
      <c r="J61" s="6"/>
      <c r="K61" s="12"/>
      <c r="L61" s="14" t="str">
        <f t="shared" si="0"/>
        <v/>
      </c>
      <c r="M61" s="14" t="str">
        <f t="shared" si="1"/>
        <v/>
      </c>
    </row>
    <row r="62" spans="2:13" x14ac:dyDescent="0.45">
      <c r="B62" s="6">
        <f t="shared" si="2"/>
        <v>57</v>
      </c>
      <c r="C62" s="7"/>
      <c r="D62" s="7"/>
      <c r="E62" s="7"/>
      <c r="F62" s="7"/>
      <c r="G62" s="7"/>
      <c r="H62" s="7"/>
      <c r="I62" s="7"/>
      <c r="J62" s="6"/>
      <c r="K62" s="12"/>
      <c r="L62" s="14" t="str">
        <f t="shared" si="0"/>
        <v/>
      </c>
      <c r="M62" s="14" t="str">
        <f t="shared" si="1"/>
        <v/>
      </c>
    </row>
    <row r="63" spans="2:13" x14ac:dyDescent="0.45">
      <c r="B63" s="6">
        <f t="shared" si="2"/>
        <v>58</v>
      </c>
      <c r="C63" s="7"/>
      <c r="D63" s="7"/>
      <c r="E63" s="7"/>
      <c r="F63" s="7"/>
      <c r="G63" s="7"/>
      <c r="H63" s="7"/>
      <c r="I63" s="7"/>
      <c r="J63" s="6"/>
      <c r="K63" s="12"/>
      <c r="L63" s="14" t="str">
        <f t="shared" si="0"/>
        <v/>
      </c>
      <c r="M63" s="14" t="str">
        <f t="shared" si="1"/>
        <v/>
      </c>
    </row>
    <row r="64" spans="2:13" x14ac:dyDescent="0.45">
      <c r="B64" s="6">
        <f t="shared" si="2"/>
        <v>59</v>
      </c>
      <c r="C64" s="7"/>
      <c r="D64" s="7"/>
      <c r="E64" s="7"/>
      <c r="F64" s="7"/>
      <c r="G64" s="7"/>
      <c r="H64" s="7"/>
      <c r="I64" s="7"/>
      <c r="J64" s="6"/>
      <c r="K64" s="12"/>
      <c r="L64" s="14" t="str">
        <f t="shared" si="0"/>
        <v/>
      </c>
      <c r="M64" s="14" t="str">
        <f t="shared" si="1"/>
        <v/>
      </c>
    </row>
    <row r="65" spans="2:13" x14ac:dyDescent="0.45">
      <c r="B65" s="6">
        <f t="shared" si="2"/>
        <v>60</v>
      </c>
      <c r="C65" s="7"/>
      <c r="D65" s="7"/>
      <c r="E65" s="7"/>
      <c r="F65" s="7"/>
      <c r="G65" s="7"/>
      <c r="H65" s="7"/>
      <c r="I65" s="7"/>
      <c r="J65" s="6"/>
      <c r="K65" s="12"/>
      <c r="L65" s="14" t="str">
        <f t="shared" si="0"/>
        <v/>
      </c>
      <c r="M65" s="14" t="str">
        <f t="shared" si="1"/>
        <v/>
      </c>
    </row>
    <row r="66" spans="2:13" x14ac:dyDescent="0.45">
      <c r="B66" s="6">
        <f t="shared" si="2"/>
        <v>61</v>
      </c>
      <c r="C66" s="7"/>
      <c r="D66" s="7"/>
      <c r="E66" s="7"/>
      <c r="F66" s="7"/>
      <c r="G66" s="7"/>
      <c r="H66" s="7"/>
      <c r="I66" s="7"/>
      <c r="J66" s="6"/>
      <c r="K66" s="12"/>
      <c r="L66" s="14" t="str">
        <f t="shared" si="0"/>
        <v/>
      </c>
      <c r="M66" s="14" t="str">
        <f t="shared" si="1"/>
        <v/>
      </c>
    </row>
    <row r="67" spans="2:13" x14ac:dyDescent="0.45">
      <c r="B67" s="6">
        <f t="shared" si="2"/>
        <v>62</v>
      </c>
      <c r="C67" s="7"/>
      <c r="D67" s="7"/>
      <c r="E67" s="7"/>
      <c r="F67" s="7"/>
      <c r="G67" s="7"/>
      <c r="H67" s="7"/>
      <c r="I67" s="7"/>
      <c r="J67" s="6"/>
      <c r="K67" s="12"/>
      <c r="L67" s="14" t="str">
        <f t="shared" si="0"/>
        <v/>
      </c>
      <c r="M67" s="14" t="str">
        <f t="shared" si="1"/>
        <v/>
      </c>
    </row>
    <row r="68" spans="2:13" x14ac:dyDescent="0.45">
      <c r="B68" s="6">
        <f t="shared" si="2"/>
        <v>63</v>
      </c>
      <c r="C68" s="7"/>
      <c r="D68" s="7"/>
      <c r="E68" s="7"/>
      <c r="F68" s="7"/>
      <c r="G68" s="7"/>
      <c r="H68" s="7"/>
      <c r="I68" s="7"/>
      <c r="J68" s="6"/>
      <c r="K68" s="12"/>
      <c r="L68" s="14" t="str">
        <f t="shared" si="0"/>
        <v/>
      </c>
      <c r="M68" s="14" t="str">
        <f t="shared" si="1"/>
        <v/>
      </c>
    </row>
    <row r="69" spans="2:13" x14ac:dyDescent="0.45">
      <c r="B69" s="6">
        <f t="shared" si="2"/>
        <v>64</v>
      </c>
      <c r="C69" s="7"/>
      <c r="D69" s="7"/>
      <c r="E69" s="7"/>
      <c r="F69" s="7"/>
      <c r="G69" s="7"/>
      <c r="H69" s="7"/>
      <c r="I69" s="7"/>
      <c r="J69" s="6"/>
      <c r="K69" s="12"/>
      <c r="L69" s="14" t="str">
        <f t="shared" si="0"/>
        <v/>
      </c>
      <c r="M69" s="14" t="str">
        <f t="shared" si="1"/>
        <v/>
      </c>
    </row>
    <row r="70" spans="2:13" x14ac:dyDescent="0.45">
      <c r="B70" s="6">
        <f t="shared" si="2"/>
        <v>65</v>
      </c>
      <c r="C70" s="7"/>
      <c r="D70" s="7"/>
      <c r="E70" s="7"/>
      <c r="F70" s="7"/>
      <c r="G70" s="7"/>
      <c r="H70" s="7"/>
      <c r="I70" s="7"/>
      <c r="J70" s="6"/>
      <c r="K70" s="12"/>
      <c r="L70" s="14" t="str">
        <f t="shared" si="0"/>
        <v/>
      </c>
      <c r="M70" s="14" t="str">
        <f t="shared" si="1"/>
        <v/>
      </c>
    </row>
    <row r="71" spans="2:13" x14ac:dyDescent="0.45">
      <c r="B71" s="6">
        <f t="shared" si="2"/>
        <v>66</v>
      </c>
      <c r="C71" s="7"/>
      <c r="D71" s="7"/>
      <c r="E71" s="7"/>
      <c r="F71" s="7"/>
      <c r="G71" s="7"/>
      <c r="H71" s="7"/>
      <c r="I71" s="7"/>
      <c r="J71" s="6"/>
      <c r="K71" s="12"/>
      <c r="L71" s="14" t="str">
        <f t="shared" ref="L71:L134" si="3">C71&amp;H71</f>
        <v/>
      </c>
      <c r="M71" s="14" t="str">
        <f t="shared" ref="M71:M134" si="4">C71&amp;I71</f>
        <v/>
      </c>
    </row>
    <row r="72" spans="2:13" x14ac:dyDescent="0.45">
      <c r="B72" s="6">
        <f t="shared" ref="B72:B105" si="5">B71+1</f>
        <v>67</v>
      </c>
      <c r="C72" s="7"/>
      <c r="D72" s="7"/>
      <c r="E72" s="7"/>
      <c r="F72" s="7"/>
      <c r="G72" s="7"/>
      <c r="H72" s="7"/>
      <c r="I72" s="7"/>
      <c r="J72" s="6"/>
      <c r="K72" s="12"/>
      <c r="L72" s="14" t="str">
        <f t="shared" si="3"/>
        <v/>
      </c>
      <c r="M72" s="14" t="str">
        <f t="shared" si="4"/>
        <v/>
      </c>
    </row>
    <row r="73" spans="2:13" x14ac:dyDescent="0.45">
      <c r="B73" s="6">
        <f t="shared" si="5"/>
        <v>68</v>
      </c>
      <c r="C73" s="7"/>
      <c r="D73" s="7"/>
      <c r="E73" s="7"/>
      <c r="F73" s="7"/>
      <c r="G73" s="7"/>
      <c r="H73" s="7"/>
      <c r="I73" s="7"/>
      <c r="J73" s="6"/>
      <c r="K73" s="12"/>
      <c r="L73" s="14" t="str">
        <f t="shared" si="3"/>
        <v/>
      </c>
      <c r="M73" s="14" t="str">
        <f t="shared" si="4"/>
        <v/>
      </c>
    </row>
    <row r="74" spans="2:13" x14ac:dyDescent="0.45">
      <c r="B74" s="6">
        <f t="shared" si="5"/>
        <v>69</v>
      </c>
      <c r="C74" s="7"/>
      <c r="D74" s="7"/>
      <c r="E74" s="7"/>
      <c r="F74" s="7"/>
      <c r="G74" s="7"/>
      <c r="H74" s="7"/>
      <c r="I74" s="7"/>
      <c r="J74" s="6"/>
      <c r="K74" s="12"/>
      <c r="L74" s="14" t="str">
        <f t="shared" si="3"/>
        <v/>
      </c>
      <c r="M74" s="14" t="str">
        <f t="shared" si="4"/>
        <v/>
      </c>
    </row>
    <row r="75" spans="2:13" x14ac:dyDescent="0.45">
      <c r="B75" s="6">
        <f t="shared" si="5"/>
        <v>70</v>
      </c>
      <c r="C75" s="7"/>
      <c r="D75" s="7"/>
      <c r="E75" s="7"/>
      <c r="F75" s="7"/>
      <c r="G75" s="7"/>
      <c r="H75" s="7"/>
      <c r="I75" s="7"/>
      <c r="J75" s="6"/>
      <c r="K75" s="12"/>
      <c r="L75" s="14" t="str">
        <f t="shared" si="3"/>
        <v/>
      </c>
      <c r="M75" s="14" t="str">
        <f t="shared" si="4"/>
        <v/>
      </c>
    </row>
    <row r="76" spans="2:13" x14ac:dyDescent="0.45">
      <c r="B76" s="6">
        <f t="shared" si="5"/>
        <v>71</v>
      </c>
      <c r="C76" s="7"/>
      <c r="D76" s="7"/>
      <c r="E76" s="7"/>
      <c r="F76" s="7"/>
      <c r="G76" s="7"/>
      <c r="H76" s="7"/>
      <c r="I76" s="7"/>
      <c r="J76" s="6"/>
      <c r="K76" s="12"/>
      <c r="L76" s="14" t="str">
        <f t="shared" si="3"/>
        <v/>
      </c>
      <c r="M76" s="14" t="str">
        <f t="shared" si="4"/>
        <v/>
      </c>
    </row>
    <row r="77" spans="2:13" x14ac:dyDescent="0.45">
      <c r="B77" s="6">
        <f t="shared" si="5"/>
        <v>72</v>
      </c>
      <c r="C77" s="7"/>
      <c r="D77" s="7"/>
      <c r="E77" s="7"/>
      <c r="F77" s="7"/>
      <c r="G77" s="7"/>
      <c r="H77" s="7"/>
      <c r="I77" s="7"/>
      <c r="J77" s="6"/>
      <c r="K77" s="12"/>
      <c r="L77" s="14" t="str">
        <f t="shared" si="3"/>
        <v/>
      </c>
      <c r="M77" s="14" t="str">
        <f t="shared" si="4"/>
        <v/>
      </c>
    </row>
    <row r="78" spans="2:13" x14ac:dyDescent="0.45">
      <c r="B78" s="6">
        <f t="shared" si="5"/>
        <v>73</v>
      </c>
      <c r="C78" s="7"/>
      <c r="D78" s="7"/>
      <c r="E78" s="7"/>
      <c r="F78" s="7"/>
      <c r="G78" s="7"/>
      <c r="H78" s="7"/>
      <c r="I78" s="7"/>
      <c r="J78" s="6"/>
      <c r="K78" s="12"/>
      <c r="L78" s="14" t="str">
        <f t="shared" si="3"/>
        <v/>
      </c>
      <c r="M78" s="14" t="str">
        <f t="shared" si="4"/>
        <v/>
      </c>
    </row>
    <row r="79" spans="2:13" x14ac:dyDescent="0.45">
      <c r="B79" s="6">
        <f t="shared" si="5"/>
        <v>74</v>
      </c>
      <c r="C79" s="7"/>
      <c r="D79" s="7"/>
      <c r="E79" s="7"/>
      <c r="F79" s="7"/>
      <c r="G79" s="7"/>
      <c r="H79" s="7"/>
      <c r="I79" s="7"/>
      <c r="J79" s="6"/>
      <c r="K79" s="12"/>
      <c r="L79" s="14" t="str">
        <f t="shared" si="3"/>
        <v/>
      </c>
      <c r="M79" s="14" t="str">
        <f t="shared" si="4"/>
        <v/>
      </c>
    </row>
    <row r="80" spans="2:13" x14ac:dyDescent="0.45">
      <c r="B80" s="6">
        <f t="shared" si="5"/>
        <v>75</v>
      </c>
      <c r="C80" s="7"/>
      <c r="D80" s="7"/>
      <c r="E80" s="7"/>
      <c r="F80" s="7"/>
      <c r="G80" s="7"/>
      <c r="H80" s="7"/>
      <c r="I80" s="7"/>
      <c r="J80" s="6"/>
      <c r="K80" s="12"/>
      <c r="L80" s="14" t="str">
        <f t="shared" si="3"/>
        <v/>
      </c>
      <c r="M80" s="14" t="str">
        <f t="shared" si="4"/>
        <v/>
      </c>
    </row>
    <row r="81" spans="2:13" x14ac:dyDescent="0.45">
      <c r="B81" s="6">
        <f t="shared" si="5"/>
        <v>76</v>
      </c>
      <c r="C81" s="7"/>
      <c r="D81" s="7"/>
      <c r="E81" s="7"/>
      <c r="F81" s="7"/>
      <c r="G81" s="7"/>
      <c r="H81" s="7"/>
      <c r="I81" s="7"/>
      <c r="J81" s="6"/>
      <c r="K81" s="12"/>
      <c r="L81" s="14" t="str">
        <f t="shared" si="3"/>
        <v/>
      </c>
      <c r="M81" s="14" t="str">
        <f t="shared" si="4"/>
        <v/>
      </c>
    </row>
    <row r="82" spans="2:13" x14ac:dyDescent="0.45">
      <c r="B82" s="6">
        <f t="shared" si="5"/>
        <v>77</v>
      </c>
      <c r="C82" s="7"/>
      <c r="D82" s="7"/>
      <c r="E82" s="7"/>
      <c r="F82" s="7"/>
      <c r="G82" s="7"/>
      <c r="H82" s="7"/>
      <c r="I82" s="7"/>
      <c r="J82" s="6"/>
      <c r="K82" s="12"/>
      <c r="L82" s="14" t="str">
        <f t="shared" si="3"/>
        <v/>
      </c>
      <c r="M82" s="14" t="str">
        <f t="shared" si="4"/>
        <v/>
      </c>
    </row>
    <row r="83" spans="2:13" x14ac:dyDescent="0.45">
      <c r="B83" s="6">
        <f t="shared" si="5"/>
        <v>78</v>
      </c>
      <c r="C83" s="7"/>
      <c r="D83" s="7"/>
      <c r="E83" s="7"/>
      <c r="F83" s="7"/>
      <c r="G83" s="7"/>
      <c r="H83" s="7"/>
      <c r="I83" s="7"/>
      <c r="J83" s="6"/>
      <c r="K83" s="12"/>
      <c r="L83" s="14" t="str">
        <f t="shared" si="3"/>
        <v/>
      </c>
      <c r="M83" s="14" t="str">
        <f t="shared" si="4"/>
        <v/>
      </c>
    </row>
    <row r="84" spans="2:13" x14ac:dyDescent="0.45">
      <c r="B84" s="6">
        <f t="shared" si="5"/>
        <v>79</v>
      </c>
      <c r="C84" s="7"/>
      <c r="D84" s="7"/>
      <c r="E84" s="7"/>
      <c r="F84" s="7"/>
      <c r="G84" s="7"/>
      <c r="H84" s="7"/>
      <c r="I84" s="7"/>
      <c r="J84" s="6"/>
      <c r="K84" s="12"/>
      <c r="L84" s="14" t="str">
        <f t="shared" si="3"/>
        <v/>
      </c>
      <c r="M84" s="14" t="str">
        <f t="shared" si="4"/>
        <v/>
      </c>
    </row>
    <row r="85" spans="2:13" x14ac:dyDescent="0.45">
      <c r="B85" s="6">
        <f t="shared" si="5"/>
        <v>80</v>
      </c>
      <c r="C85" s="7"/>
      <c r="D85" s="7"/>
      <c r="E85" s="7"/>
      <c r="F85" s="7"/>
      <c r="G85" s="7"/>
      <c r="H85" s="7"/>
      <c r="I85" s="7"/>
      <c r="J85" s="6"/>
      <c r="K85" s="12"/>
      <c r="L85" s="14" t="str">
        <f t="shared" si="3"/>
        <v/>
      </c>
      <c r="M85" s="14" t="str">
        <f t="shared" si="4"/>
        <v/>
      </c>
    </row>
    <row r="86" spans="2:13" x14ac:dyDescent="0.45">
      <c r="B86" s="6">
        <f t="shared" si="5"/>
        <v>81</v>
      </c>
      <c r="C86" s="7"/>
      <c r="D86" s="7"/>
      <c r="E86" s="7"/>
      <c r="F86" s="7"/>
      <c r="G86" s="7"/>
      <c r="H86" s="7"/>
      <c r="I86" s="7"/>
      <c r="J86" s="6"/>
      <c r="K86" s="12"/>
      <c r="L86" s="14" t="str">
        <f t="shared" si="3"/>
        <v/>
      </c>
      <c r="M86" s="14" t="str">
        <f t="shared" si="4"/>
        <v/>
      </c>
    </row>
    <row r="87" spans="2:13" x14ac:dyDescent="0.45">
      <c r="B87" s="6">
        <f t="shared" si="5"/>
        <v>82</v>
      </c>
      <c r="C87" s="7"/>
      <c r="D87" s="7"/>
      <c r="E87" s="7"/>
      <c r="F87" s="7"/>
      <c r="G87" s="7"/>
      <c r="H87" s="7"/>
      <c r="I87" s="7"/>
      <c r="J87" s="6"/>
      <c r="K87" s="12"/>
      <c r="L87" s="14" t="str">
        <f t="shared" si="3"/>
        <v/>
      </c>
      <c r="M87" s="14" t="str">
        <f t="shared" si="4"/>
        <v/>
      </c>
    </row>
    <row r="88" spans="2:13" x14ac:dyDescent="0.45">
      <c r="B88" s="6">
        <f t="shared" si="5"/>
        <v>83</v>
      </c>
      <c r="C88" s="7"/>
      <c r="D88" s="7"/>
      <c r="E88" s="7"/>
      <c r="F88" s="7"/>
      <c r="G88" s="7"/>
      <c r="H88" s="7"/>
      <c r="I88" s="7"/>
      <c r="J88" s="6"/>
      <c r="K88" s="12"/>
      <c r="L88" s="14" t="str">
        <f t="shared" si="3"/>
        <v/>
      </c>
      <c r="M88" s="14" t="str">
        <f t="shared" si="4"/>
        <v/>
      </c>
    </row>
    <row r="89" spans="2:13" x14ac:dyDescent="0.45">
      <c r="B89" s="6">
        <f t="shared" si="5"/>
        <v>84</v>
      </c>
      <c r="C89" s="7"/>
      <c r="D89" s="7"/>
      <c r="E89" s="7"/>
      <c r="F89" s="7"/>
      <c r="G89" s="7"/>
      <c r="H89" s="7"/>
      <c r="I89" s="7"/>
      <c r="J89" s="6"/>
      <c r="K89" s="12"/>
      <c r="L89" s="14" t="str">
        <f t="shared" si="3"/>
        <v/>
      </c>
      <c r="M89" s="14" t="str">
        <f t="shared" si="4"/>
        <v/>
      </c>
    </row>
    <row r="90" spans="2:13" x14ac:dyDescent="0.45">
      <c r="B90" s="6">
        <f t="shared" si="5"/>
        <v>85</v>
      </c>
      <c r="C90" s="7"/>
      <c r="D90" s="7"/>
      <c r="E90" s="7"/>
      <c r="F90" s="7"/>
      <c r="G90" s="7"/>
      <c r="H90" s="7"/>
      <c r="I90" s="7"/>
      <c r="J90" s="6"/>
      <c r="K90" s="12"/>
      <c r="L90" s="14" t="str">
        <f t="shared" si="3"/>
        <v/>
      </c>
      <c r="M90" s="14" t="str">
        <f t="shared" si="4"/>
        <v/>
      </c>
    </row>
    <row r="91" spans="2:13" x14ac:dyDescent="0.45">
      <c r="B91" s="6">
        <f t="shared" si="5"/>
        <v>86</v>
      </c>
      <c r="C91" s="7"/>
      <c r="D91" s="7"/>
      <c r="E91" s="7"/>
      <c r="F91" s="7"/>
      <c r="G91" s="7"/>
      <c r="H91" s="7"/>
      <c r="I91" s="7"/>
      <c r="J91" s="6"/>
      <c r="K91" s="12"/>
      <c r="L91" s="14" t="str">
        <f t="shared" si="3"/>
        <v/>
      </c>
      <c r="M91" s="14" t="str">
        <f t="shared" si="4"/>
        <v/>
      </c>
    </row>
    <row r="92" spans="2:13" x14ac:dyDescent="0.45">
      <c r="B92" s="6">
        <f t="shared" si="5"/>
        <v>87</v>
      </c>
      <c r="C92" s="7"/>
      <c r="D92" s="7"/>
      <c r="E92" s="7"/>
      <c r="F92" s="7"/>
      <c r="G92" s="7"/>
      <c r="H92" s="7"/>
      <c r="I92" s="7"/>
      <c r="J92" s="6"/>
      <c r="K92" s="12"/>
      <c r="L92" s="14" t="str">
        <f t="shared" si="3"/>
        <v/>
      </c>
      <c r="M92" s="14" t="str">
        <f t="shared" si="4"/>
        <v/>
      </c>
    </row>
    <row r="93" spans="2:13" x14ac:dyDescent="0.45">
      <c r="B93" s="6">
        <f t="shared" si="5"/>
        <v>88</v>
      </c>
      <c r="C93" s="7"/>
      <c r="D93" s="7"/>
      <c r="E93" s="7"/>
      <c r="F93" s="7"/>
      <c r="G93" s="7"/>
      <c r="H93" s="7"/>
      <c r="I93" s="7"/>
      <c r="J93" s="6"/>
      <c r="K93" s="12"/>
      <c r="L93" s="14" t="str">
        <f t="shared" si="3"/>
        <v/>
      </c>
      <c r="M93" s="14" t="str">
        <f t="shared" si="4"/>
        <v/>
      </c>
    </row>
    <row r="94" spans="2:13" x14ac:dyDescent="0.45">
      <c r="B94" s="6">
        <f t="shared" si="5"/>
        <v>89</v>
      </c>
      <c r="C94" s="7"/>
      <c r="D94" s="7"/>
      <c r="E94" s="7"/>
      <c r="F94" s="7"/>
      <c r="G94" s="7"/>
      <c r="H94" s="7"/>
      <c r="I94" s="7"/>
      <c r="J94" s="6"/>
      <c r="K94" s="12"/>
      <c r="L94" s="14" t="str">
        <f t="shared" si="3"/>
        <v/>
      </c>
      <c r="M94" s="14" t="str">
        <f t="shared" si="4"/>
        <v/>
      </c>
    </row>
    <row r="95" spans="2:13" x14ac:dyDescent="0.45">
      <c r="B95" s="6">
        <f t="shared" si="5"/>
        <v>90</v>
      </c>
      <c r="C95" s="7"/>
      <c r="D95" s="7"/>
      <c r="E95" s="7"/>
      <c r="F95" s="7"/>
      <c r="G95" s="7"/>
      <c r="H95" s="7"/>
      <c r="I95" s="7"/>
      <c r="J95" s="6"/>
      <c r="K95" s="12"/>
      <c r="L95" s="14" t="str">
        <f t="shared" si="3"/>
        <v/>
      </c>
      <c r="M95" s="14" t="str">
        <f t="shared" si="4"/>
        <v/>
      </c>
    </row>
    <row r="96" spans="2:13" x14ac:dyDescent="0.45">
      <c r="B96" s="6">
        <f t="shared" si="5"/>
        <v>91</v>
      </c>
      <c r="C96" s="7"/>
      <c r="D96" s="7"/>
      <c r="E96" s="7"/>
      <c r="F96" s="7"/>
      <c r="G96" s="7"/>
      <c r="H96" s="7"/>
      <c r="I96" s="7"/>
      <c r="J96" s="6"/>
      <c r="K96" s="12"/>
      <c r="L96" s="14" t="str">
        <f t="shared" si="3"/>
        <v/>
      </c>
      <c r="M96" s="14" t="str">
        <f t="shared" si="4"/>
        <v/>
      </c>
    </row>
    <row r="97" spans="2:13" x14ac:dyDescent="0.45">
      <c r="B97" s="6">
        <f t="shared" si="5"/>
        <v>92</v>
      </c>
      <c r="C97" s="7"/>
      <c r="D97" s="7"/>
      <c r="E97" s="7"/>
      <c r="F97" s="7"/>
      <c r="G97" s="7"/>
      <c r="H97" s="7"/>
      <c r="I97" s="7"/>
      <c r="J97" s="6"/>
      <c r="K97" s="12"/>
      <c r="L97" s="14" t="str">
        <f t="shared" si="3"/>
        <v/>
      </c>
      <c r="M97" s="14" t="str">
        <f t="shared" si="4"/>
        <v/>
      </c>
    </row>
    <row r="98" spans="2:13" x14ac:dyDescent="0.45">
      <c r="B98" s="6">
        <f t="shared" si="5"/>
        <v>93</v>
      </c>
      <c r="C98" s="7"/>
      <c r="D98" s="7"/>
      <c r="E98" s="7"/>
      <c r="F98" s="7"/>
      <c r="G98" s="7"/>
      <c r="H98" s="7"/>
      <c r="I98" s="7"/>
      <c r="J98" s="6"/>
      <c r="K98" s="12"/>
      <c r="L98" s="14" t="str">
        <f t="shared" si="3"/>
        <v/>
      </c>
      <c r="M98" s="14" t="str">
        <f t="shared" si="4"/>
        <v/>
      </c>
    </row>
    <row r="99" spans="2:13" x14ac:dyDescent="0.45">
      <c r="B99" s="6">
        <f t="shared" si="5"/>
        <v>94</v>
      </c>
      <c r="C99" s="7"/>
      <c r="D99" s="7"/>
      <c r="E99" s="7"/>
      <c r="F99" s="7"/>
      <c r="G99" s="7"/>
      <c r="H99" s="7"/>
      <c r="I99" s="7"/>
      <c r="J99" s="6"/>
      <c r="K99" s="12"/>
      <c r="L99" s="14" t="str">
        <f t="shared" si="3"/>
        <v/>
      </c>
      <c r="M99" s="14" t="str">
        <f t="shared" si="4"/>
        <v/>
      </c>
    </row>
    <row r="100" spans="2:13" x14ac:dyDescent="0.45">
      <c r="B100" s="6">
        <f t="shared" si="5"/>
        <v>95</v>
      </c>
      <c r="C100" s="7"/>
      <c r="D100" s="7"/>
      <c r="E100" s="7"/>
      <c r="F100" s="7"/>
      <c r="G100" s="7"/>
      <c r="H100" s="7"/>
      <c r="I100" s="7"/>
      <c r="J100" s="6"/>
      <c r="K100" s="12"/>
      <c r="L100" s="14" t="str">
        <f t="shared" si="3"/>
        <v/>
      </c>
      <c r="M100" s="14" t="str">
        <f t="shared" si="4"/>
        <v/>
      </c>
    </row>
    <row r="101" spans="2:13" x14ac:dyDescent="0.45">
      <c r="B101" s="6">
        <f t="shared" si="5"/>
        <v>96</v>
      </c>
      <c r="C101" s="7"/>
      <c r="D101" s="7"/>
      <c r="E101" s="7"/>
      <c r="F101" s="7"/>
      <c r="G101" s="7"/>
      <c r="H101" s="7"/>
      <c r="I101" s="7"/>
      <c r="J101" s="6"/>
      <c r="K101" s="12"/>
      <c r="L101" s="14" t="str">
        <f t="shared" si="3"/>
        <v/>
      </c>
      <c r="M101" s="14" t="str">
        <f t="shared" si="4"/>
        <v/>
      </c>
    </row>
    <row r="102" spans="2:13" x14ac:dyDescent="0.45">
      <c r="B102" s="6">
        <f t="shared" si="5"/>
        <v>97</v>
      </c>
      <c r="C102" s="7"/>
      <c r="D102" s="7"/>
      <c r="E102" s="7"/>
      <c r="F102" s="7"/>
      <c r="G102" s="7"/>
      <c r="H102" s="7"/>
      <c r="I102" s="7"/>
      <c r="J102" s="6"/>
      <c r="K102" s="12"/>
      <c r="L102" s="14" t="str">
        <f t="shared" si="3"/>
        <v/>
      </c>
      <c r="M102" s="14" t="str">
        <f t="shared" si="4"/>
        <v/>
      </c>
    </row>
    <row r="103" spans="2:13" x14ac:dyDescent="0.45">
      <c r="B103" s="6">
        <f t="shared" si="5"/>
        <v>98</v>
      </c>
      <c r="C103" s="7"/>
      <c r="D103" s="7"/>
      <c r="E103" s="7"/>
      <c r="F103" s="7"/>
      <c r="G103" s="7"/>
      <c r="H103" s="7"/>
      <c r="I103" s="7"/>
      <c r="J103" s="6"/>
      <c r="K103" s="12"/>
      <c r="L103" s="14" t="str">
        <f t="shared" si="3"/>
        <v/>
      </c>
      <c r="M103" s="14" t="str">
        <f t="shared" si="4"/>
        <v/>
      </c>
    </row>
    <row r="104" spans="2:13" x14ac:dyDescent="0.45">
      <c r="B104" s="6">
        <f t="shared" si="5"/>
        <v>99</v>
      </c>
      <c r="C104" s="7"/>
      <c r="D104" s="7"/>
      <c r="E104" s="7"/>
      <c r="F104" s="7"/>
      <c r="G104" s="7"/>
      <c r="H104" s="7"/>
      <c r="I104" s="7"/>
      <c r="J104" s="6"/>
      <c r="K104" s="12"/>
      <c r="L104" s="14" t="str">
        <f t="shared" si="3"/>
        <v/>
      </c>
      <c r="M104" s="14" t="str">
        <f t="shared" si="4"/>
        <v/>
      </c>
    </row>
    <row r="105" spans="2:13" x14ac:dyDescent="0.45">
      <c r="B105" s="6">
        <f t="shared" si="5"/>
        <v>100</v>
      </c>
      <c r="C105" s="7"/>
      <c r="D105" s="7"/>
      <c r="E105" s="7"/>
      <c r="F105" s="7"/>
      <c r="G105" s="7"/>
      <c r="H105" s="7"/>
      <c r="I105" s="7"/>
      <c r="J105" s="6"/>
      <c r="K105" s="12"/>
      <c r="L105" s="14" t="str">
        <f t="shared" si="3"/>
        <v/>
      </c>
      <c r="M105" s="14" t="str">
        <f>C105&amp;I105</f>
        <v/>
      </c>
    </row>
  </sheetData>
  <sheetProtection sheet="1" objects="1" scenarios="1"/>
  <phoneticPr fontId="2"/>
  <conditionalFormatting sqref="E5">
    <cfRule type="expression" dxfId="0" priority="1">
      <formula>COUNTIF(E:E,E:E)&gt;1</formula>
    </cfRule>
  </conditionalFormatting>
  <dataValidations count="3">
    <dataValidation type="list" allowBlank="1" showInputMessage="1" showErrorMessage="1" sqref="C6:C105" xr:uid="{CC35101A-0F56-4CBD-8964-301D6E0713BF}">
      <formula1>"○,　"</formula1>
    </dataValidation>
    <dataValidation type="list" allowBlank="1" showInputMessage="1" showErrorMessage="1" sqref="H6:H105" xr:uid="{34CF85F7-569F-450B-B5F8-78E5ADC02B90}">
      <formula1>"男,女,その他"</formula1>
    </dataValidation>
    <dataValidation type="list" allowBlank="1" showInputMessage="1" showErrorMessage="1" sqref="I6:I105" xr:uid="{6CB9C12C-5288-40F2-B140-9FC9B291559B}">
      <formula1>"①,②,③,④,⑤,⑥,　"</formula1>
    </dataValidation>
  </dataValidations>
  <pageMargins left="0.24" right="0.26" top="0.75" bottom="0.31" header="0.3" footer="0.3"/>
  <pageSetup paperSize="9" scale="53" orientation="portrait" r:id="rId1"/>
  <colBreaks count="1" manualBreakCount="1">
    <brk id="13" max="103"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ED808CBB465F4D8DABFACC37C651EB" ma:contentTypeVersion="15" ma:contentTypeDescription="新しいドキュメントを作成します。" ma:contentTypeScope="" ma:versionID="28d7eed8c7f161766a428df12aa9ffb9">
  <xsd:schema xmlns:xsd="http://www.w3.org/2001/XMLSchema" xmlns:xs="http://www.w3.org/2001/XMLSchema" xmlns:p="http://schemas.microsoft.com/office/2006/metadata/properties" xmlns:ns2="f31bdda4-be83-4d4d-a24d-d48ff789de55" xmlns:ns3="c7d3d665-a658-4676-a226-391f353bd766" targetNamespace="http://schemas.microsoft.com/office/2006/metadata/properties" ma:root="true" ma:fieldsID="372c1fe41b46089dedcd6083ee088698" ns2:_="" ns3:_="">
    <xsd:import namespace="f31bdda4-be83-4d4d-a24d-d48ff789de55"/>
    <xsd:import namespace="c7d3d665-a658-4676-a226-391f353bd7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1bdda4-be83-4d4d-a24d-d48ff789de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d3d665-a658-4676-a226-391f353bd76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7181777-e84a-48fe-ab3f-37108a8c0c95}" ma:internalName="TaxCatchAll" ma:showField="CatchAllData" ma:web="c7d3d665-a658-4676-a226-391f353bd76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7d3d665-a658-4676-a226-391f353bd766" xsi:nil="true"/>
    <lcf76f155ced4ddcb4097134ff3c332f xmlns="f31bdda4-be83-4d4d-a24d-d48ff789de5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DBFBF9-EC34-47D7-9868-9D7B0198411E}"/>
</file>

<file path=customXml/itemProps2.xml><?xml version="1.0" encoding="utf-8"?>
<ds:datastoreItem xmlns:ds="http://schemas.openxmlformats.org/officeDocument/2006/customXml" ds:itemID="{9D4B0FA8-EC6D-498D-AF5B-C029C55C8CCE}"/>
</file>

<file path=customXml/itemProps3.xml><?xml version="1.0" encoding="utf-8"?>
<ds:datastoreItem xmlns:ds="http://schemas.openxmlformats.org/officeDocument/2006/customXml" ds:itemID="{93AE3C12-91D3-486F-8154-AAB25F7851E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会員、役員名簿</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2025-07-04T07:12:17Z</cp:lastPrinted>
  <dcterms:created xsi:type="dcterms:W3CDTF">2025-07-04T05:31:59Z</dcterms:created>
  <dcterms:modified xsi:type="dcterms:W3CDTF">2025-07-04T09:55:39Z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0x0101008EED808CBB465F4D8DABFACC37C651EB</vt:lpwstr>
  </property>
</Properties>
</file>